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9105" firstSheet="14" activeTab="15"/>
  </bookViews>
  <sheets>
    <sheet name="Таблица очков" sheetId="1" r:id="rId1"/>
    <sheet name="1 этап Привет Весна 160423 " sheetId="2" r:id="rId2"/>
    <sheet name="2 этап День Победы 140523 " sheetId="3" r:id="rId3"/>
    <sheet name="3 этап КУГ 270523" sheetId="4" r:id="rId4"/>
    <sheet name="4 этап Гладкий бег 110623" sheetId="5" r:id="rId5"/>
    <sheet name="5 - Походяшинские тропы 250623" sheetId="6" r:id="rId6"/>
    <sheet name="6 - Серовский серп дуо 090723" sheetId="7" r:id="rId7"/>
    <sheet name="6 - Серов серп кросс 090723" sheetId="8" r:id="rId8"/>
    <sheet name="8 - Кросс Карпинск 050823" sheetId="9" r:id="rId9"/>
    <sheet name="9 - Велофизкультурник 060823" sheetId="10" r:id="rId10"/>
    <sheet name="10 Серовская миля вело" sheetId="11" r:id="rId11"/>
    <sheet name="10 Серовская миля кросс" sheetId="12" r:id="rId12"/>
    <sheet name="Осенний детектив 030923" sheetId="13" r:id="rId13"/>
    <sheet name="Новая Ляля кросс 090923" sheetId="14" r:id="rId14"/>
    <sheet name="Памяти сотрудников МВД 071023" sheetId="15" r:id="rId15"/>
    <sheet name="Общий зачет ЛЕТО 2023" sheetId="16" r:id="rId16"/>
    <sheet name="Призеры ЛЕТО 2022 " sheetId="17" r:id="rId17"/>
    <sheet name="Призеры по городам ЛЕТО 2022 " sheetId="18" r:id="rId18"/>
    <sheet name="Лист2" sheetId="19" r:id="rId19"/>
    <sheet name="Лист3" sheetId="20" r:id="rId20"/>
  </sheets>
  <definedNames>
    <definedName name="bookmark0" localSheetId="4">'4 этап Гладкий бег 110623'!#REF!</definedName>
    <definedName name="bookmark1" localSheetId="4">'4 этап Гладкий бег 110623'!#REF!</definedName>
    <definedName name="bookmark10" localSheetId="4">'4 этап Гладкий бег 110623'!#REF!</definedName>
    <definedName name="bookmark100" localSheetId="5">'5 - Походяшинские тропы 250623'!$B$196</definedName>
    <definedName name="bookmark101" localSheetId="5">'5 - Походяшинские тропы 250623'!$B$197</definedName>
    <definedName name="bookmark102" localSheetId="5">'5 - Походяшинские тропы 250623'!$B$196</definedName>
    <definedName name="bookmark103" localSheetId="5">'5 - Походяшинские тропы 250623'!#REF!</definedName>
    <definedName name="bookmark106" localSheetId="5">'5 - Походяшинские тропы 250623'!#REF!</definedName>
    <definedName name="bookmark109" localSheetId="5">'5 - Походяшинские тропы 250623'!$B$225</definedName>
    <definedName name="bookmark11" localSheetId="4">'4 этап Гладкий бег 110623'!#REF!</definedName>
    <definedName name="bookmark110" localSheetId="5">'5 - Походяшинские тропы 250623'!$B$225</definedName>
    <definedName name="bookmark111" localSheetId="5">'5 - Походяшинские тропы 250623'!#REF!</definedName>
    <definedName name="bookmark113" localSheetId="5">'5 - Походяшинские тропы 250623'!#REF!</definedName>
    <definedName name="bookmark114" localSheetId="5">'5 - Походяшинские тропы 250623'!#REF!</definedName>
    <definedName name="bookmark115" localSheetId="5">'5 - Походяшинские тропы 250623'!#REF!</definedName>
    <definedName name="bookmark119" localSheetId="5">'5 - Походяшинские тропы 250623'!#REF!</definedName>
    <definedName name="bookmark12" localSheetId="4">'4 этап Гладкий бег 110623'!#REF!</definedName>
    <definedName name="bookmark121" localSheetId="5">'5 - Походяшинские тропы 250623'!#REF!</definedName>
    <definedName name="bookmark124" localSheetId="5">'5 - Походяшинские тропы 250623'!$B$242</definedName>
    <definedName name="bookmark125" localSheetId="5">'5 - Походяшинские тропы 250623'!$B$242</definedName>
    <definedName name="bookmark126" localSheetId="5">'5 - Походяшинские тропы 250623'!$B$243</definedName>
    <definedName name="bookmark128" localSheetId="5">'5 - Походяшинские тропы 250623'!#REF!</definedName>
    <definedName name="bookmark13" localSheetId="4">'4 этап Гладкий бег 110623'!#REF!</definedName>
    <definedName name="bookmark131" localSheetId="5">'5 - Походяшинские тропы 250623'!#REF!</definedName>
    <definedName name="bookmark134" localSheetId="5">'5 - Походяшинские тропы 250623'!#REF!</definedName>
    <definedName name="bookmark137" localSheetId="5">'5 - Походяшинские тропы 250623'!#REF!</definedName>
    <definedName name="bookmark14" localSheetId="4">'4 этап Гладкий бег 110623'!#REF!</definedName>
    <definedName name="bookmark140" localSheetId="5">'5 - Походяшинские тропы 250623'!#REF!</definedName>
    <definedName name="bookmark143" localSheetId="5">'5 - Походяшинские тропы 250623'!#REF!</definedName>
    <definedName name="bookmark146" localSheetId="5">'5 - Походяшинские тропы 250623'!#REF!</definedName>
    <definedName name="bookmark149" localSheetId="5">'5 - Походяшинские тропы 250623'!#REF!</definedName>
    <definedName name="bookmark15" localSheetId="4">'4 этап Гладкий бег 110623'!#REF!</definedName>
    <definedName name="bookmark152" localSheetId="5">'5 - Походяшинские тропы 250623'!#REF!</definedName>
    <definedName name="bookmark155" localSheetId="5">'5 - Походяшинские тропы 250623'!#REF!</definedName>
    <definedName name="bookmark156" localSheetId="5">'5 - Походяшинские тропы 250623'!#REF!</definedName>
    <definedName name="bookmark157" localSheetId="5">'5 - Походяшинские тропы 250623'!#REF!</definedName>
    <definedName name="bookmark158" localSheetId="5">'5 - Походяшинские тропы 250623'!#REF!</definedName>
    <definedName name="bookmark159" localSheetId="5">'5 - Походяшинские тропы 250623'!#REF!</definedName>
    <definedName name="bookmark16" localSheetId="4">'4 этап Гладкий бег 110623'!#REF!</definedName>
    <definedName name="bookmark160" localSheetId="5">'5 - Походяшинские тропы 250623'!#REF!</definedName>
    <definedName name="bookmark161" localSheetId="5">'5 - Походяшинские тропы 250623'!#REF!</definedName>
    <definedName name="bookmark162" localSheetId="5">'5 - Походяшинские тропы 250623'!#REF!</definedName>
    <definedName name="bookmark17" localSheetId="4">'4 этап Гладкий бег 110623'!#REF!</definedName>
    <definedName name="bookmark18" localSheetId="4">'4 этап Гладкий бег 110623'!#REF!</definedName>
    <definedName name="bookmark19" localSheetId="7">'6 - Серов серп кросс 090723'!#REF!</definedName>
    <definedName name="bookmark19" localSheetId="6">'6 - Серовский серп дуо 090723'!#REF!</definedName>
    <definedName name="bookmark2" localSheetId="4">'4 этап Гладкий бег 110623'!#REF!</definedName>
    <definedName name="bookmark20" localSheetId="5">'5 - Походяшинские тропы 250623'!#REF!</definedName>
    <definedName name="bookmark21" localSheetId="7">'6 - Серов серп кросс 090723'!#REF!</definedName>
    <definedName name="bookmark22" localSheetId="5">'5 - Походяшинские тропы 250623'!#REF!</definedName>
    <definedName name="bookmark24" localSheetId="7">'6 - Серов серп кросс 090723'!#REF!</definedName>
    <definedName name="bookmark25" localSheetId="7">'6 - Серов серп кросс 090723'!#REF!</definedName>
    <definedName name="bookmark25" localSheetId="6">'6 - Серовский серп дуо 090723'!#REF!</definedName>
    <definedName name="bookmark26" localSheetId="7">'6 - Серов серп кросс 090723'!#REF!</definedName>
    <definedName name="bookmark26" localSheetId="6">'6 - Серовский серп дуо 090723'!#REF!</definedName>
    <definedName name="bookmark27" localSheetId="5">'5 - Походяшинские тропы 250623'!#REF!</definedName>
    <definedName name="bookmark28" localSheetId="7">'6 - Серов серп кросс 090723'!#REF!</definedName>
    <definedName name="bookmark28" localSheetId="6">'6 - Серовский серп дуо 090723'!#REF!</definedName>
    <definedName name="bookmark29" localSheetId="7">'6 - Серов серп кросс 090723'!#REF!</definedName>
    <definedName name="bookmark29" localSheetId="6">'6 - Серовский серп дуо 090723'!#REF!</definedName>
    <definedName name="bookmark3" localSheetId="5">'5 - Походяшинские тропы 250623'!$B$6</definedName>
    <definedName name="bookmark30" localSheetId="7">'6 - Серов серп кросс 090723'!#REF!</definedName>
    <definedName name="bookmark31" localSheetId="7">'6 - Серов серп кросс 090723'!#REF!</definedName>
    <definedName name="bookmark31" localSheetId="6">'6 - Серовский серп дуо 090723'!#REF!</definedName>
    <definedName name="bookmark32" localSheetId="7">'6 - Серов серп кросс 090723'!#REF!</definedName>
    <definedName name="bookmark32" localSheetId="6">'6 - Серовский серп дуо 090723'!#REF!</definedName>
    <definedName name="bookmark33" localSheetId="5">'5 - Походяшинские тропы 250623'!#REF!</definedName>
    <definedName name="bookmark34" localSheetId="7">'6 - Серов серп кросс 090723'!#REF!</definedName>
    <definedName name="bookmark34" localSheetId="6">'6 - Серовский серп дуо 090723'!#REF!</definedName>
    <definedName name="bookmark35" localSheetId="7">'6 - Серов серп кросс 090723'!#REF!</definedName>
    <definedName name="bookmark35" localSheetId="6">'6 - Серовский серп дуо 090723'!#REF!</definedName>
    <definedName name="bookmark36" localSheetId="5">'5 - Походяшинские тропы 250623'!#REF!</definedName>
    <definedName name="bookmark37" localSheetId="7">'6 - Серов серп кросс 090723'!#REF!</definedName>
    <definedName name="bookmark37" localSheetId="6">'6 - Серовский серп дуо 090723'!#REF!</definedName>
    <definedName name="bookmark38" localSheetId="7">'6 - Серов серп кросс 090723'!#REF!</definedName>
    <definedName name="bookmark38" localSheetId="6">'6 - Серовский серп дуо 090723'!#REF!</definedName>
    <definedName name="bookmark39" localSheetId="5">'5 - Походяшинские тропы 250623'!$B$62</definedName>
    <definedName name="bookmark4" localSheetId="4">'4 этап Гладкий бег 110623'!#REF!</definedName>
    <definedName name="bookmark40" localSheetId="5">'5 - Походяшинские тропы 250623'!$B$62</definedName>
    <definedName name="bookmark41" localSheetId="5">'5 - Походяшинские тропы 250623'!#REF!</definedName>
    <definedName name="bookmark42" localSheetId="7">'6 - Серов серп кросс 090723'!#REF!</definedName>
    <definedName name="bookmark43" localSheetId="5">'5 - Походяшинские тропы 250623'!#REF!</definedName>
    <definedName name="bookmark44" localSheetId="7">'6 - Серов серп кросс 090723'!#REF!</definedName>
    <definedName name="bookmark44" localSheetId="6">'6 - Серовский серп дуо 090723'!#REF!</definedName>
    <definedName name="bookmark45" localSheetId="5">'5 - Походяшинские тропы 250623'!#REF!</definedName>
    <definedName name="bookmark46" localSheetId="7">'6 - Серов серп кросс 090723'!#REF!</definedName>
    <definedName name="bookmark46" localSheetId="6">'6 - Серовский серп дуо 090723'!#REF!</definedName>
    <definedName name="bookmark47" localSheetId="7">'6 - Серов серп кросс 090723'!#REF!</definedName>
    <definedName name="bookmark47" localSheetId="6">'6 - Серовский серп дуо 090723'!#REF!</definedName>
    <definedName name="bookmark48" localSheetId="7">'6 - Серов серп кросс 090723'!#REF!</definedName>
    <definedName name="bookmark49" localSheetId="5">'5 - Походяшинские тропы 250623'!#REF!</definedName>
    <definedName name="bookmark5" localSheetId="4">'4 этап Гладкий бег 110623'!#REF!</definedName>
    <definedName name="bookmark51" localSheetId="5">'5 - Походяшинские тропы 250623'!#REF!</definedName>
    <definedName name="bookmark54" localSheetId="5">'5 - Походяшинские тропы 250623'!$B$98</definedName>
    <definedName name="bookmark55" localSheetId="5">'5 - Походяшинские тропы 250623'!$B$98</definedName>
    <definedName name="bookmark56" localSheetId="5">'5 - Походяшинские тропы 250623'!#REF!</definedName>
    <definedName name="bookmark57" localSheetId="7">'6 - Серов серп кросс 090723'!#REF!</definedName>
    <definedName name="bookmark58" localSheetId="5">'5 - Походяшинские тропы 250623'!#REF!</definedName>
    <definedName name="bookmark6" localSheetId="4">'4 этап Гладкий бег 110623'!#REF!</definedName>
    <definedName name="bookmark60" localSheetId="5">'5 - Походяшинские тропы 250623'!#REF!</definedName>
    <definedName name="bookmark63" localSheetId="7">'6 - Серов серп кросс 090723'!#REF!</definedName>
    <definedName name="bookmark64" localSheetId="5">'5 - Походяшинские тропы 250623'!#REF!</definedName>
    <definedName name="bookmark66" localSheetId="5">'5 - Походяшинские тропы 250623'!#REF!</definedName>
    <definedName name="bookmark69" localSheetId="5">'5 - Походяшинские тропы 250623'!#REF!</definedName>
    <definedName name="bookmark7" localSheetId="4">'4 этап Гладкий бег 110623'!#REF!</definedName>
    <definedName name="bookmark70" localSheetId="7">'6 - Серов серп кросс 090723'!#REF!</definedName>
    <definedName name="bookmark72" localSheetId="5">'5 - Походяшинские тропы 250623'!$B$123</definedName>
    <definedName name="bookmark73" localSheetId="5">'5 - Походяшинские тропы 250623'!$B$123</definedName>
    <definedName name="bookmark74" localSheetId="5">'5 - Походяшинские тропы 250623'!#REF!</definedName>
    <definedName name="bookmark75" localSheetId="7">'6 - Серов серп кросс 090723'!#REF!</definedName>
    <definedName name="bookmark76" localSheetId="7">'6 - Серов серп кросс 090723'!#REF!</definedName>
    <definedName name="bookmark78" localSheetId="7">'6 - Серов серп кросс 090723'!#REF!</definedName>
    <definedName name="bookmark8" localSheetId="4">'4 этап Гладкий бег 110623'!#REF!</definedName>
    <definedName name="bookmark80" localSheetId="5">'5 - Походяшинские тропы 250623'!#REF!</definedName>
    <definedName name="bookmark81" localSheetId="7">'6 - Серов серп кросс 090723'!#REF!</definedName>
    <definedName name="bookmark82" localSheetId="7">'6 - Серов серп кросс 090723'!#REF!</definedName>
    <definedName name="bookmark83" localSheetId="5">'5 - Походяшинские тропы 250623'!#REF!</definedName>
    <definedName name="bookmark84" localSheetId="7">'6 - Серов серп кросс 090723'!#REF!</definedName>
    <definedName name="bookmark86" localSheetId="5">'5 - Походяшинские тропы 250623'!$B$163</definedName>
    <definedName name="bookmark87" localSheetId="5">'5 - Походяшинские тропы 250623'!$B$163</definedName>
    <definedName name="bookmark88" localSheetId="5">'5 - Походяшинские тропы 250623'!#REF!</definedName>
    <definedName name="bookmark9" localSheetId="4">'4 этап Гладкий бег 110623'!#REF!</definedName>
    <definedName name="bookmark90" localSheetId="5">'5 - Походяшинские тропы 250623'!#REF!</definedName>
    <definedName name="bookmark93" localSheetId="5">'5 - Походяшинские тропы 250623'!#REF!</definedName>
    <definedName name="bookmark96" localSheetId="5">'5 - Походяшинские тропы 250623'!#REF!</definedName>
    <definedName name="_xlnm.Print_Area" localSheetId="15">'Общий зачет ЛЕТО 2023'!$A$2:$M$5</definedName>
    <definedName name="_xlnm.Print_Area" localSheetId="16">'Призеры ЛЕТО 2022 '!#REF!</definedName>
    <definedName name="_xlnm.Print_Area" localSheetId="17">'Призеры по городам ЛЕТО 2022 '!#REF!</definedName>
  </definedNames>
  <calcPr fullCalcOnLoad="1"/>
</workbook>
</file>

<file path=xl/sharedStrings.xml><?xml version="1.0" encoding="utf-8"?>
<sst xmlns="http://schemas.openxmlformats.org/spreadsheetml/2006/main" count="10499" uniqueCount="3091">
  <si>
    <t>Серов</t>
  </si>
  <si>
    <t>Карпинск</t>
  </si>
  <si>
    <t>Краснотурьинск</t>
  </si>
  <si>
    <t>№ п/п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</si>
  <si>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</si>
  <si>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</si>
  <si>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</si>
  <si>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</si>
  <si>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</si>
  <si>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</si>
  <si>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</si>
  <si>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</si>
  <si>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</si>
  <si>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</si>
  <si>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</si>
  <si>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</si>
  <si>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</si>
  <si>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</si>
  <si>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</si>
  <si>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</si>
  <si>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</si>
  <si>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</si>
  <si>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</si>
  <si>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</si>
  <si>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</si>
  <si>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</si>
  <si>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</si>
  <si>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Волчанск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</si>
  <si>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</si>
  <si>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</si>
  <si>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</si>
  <si>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</si>
  <si>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</si>
  <si>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</si>
  <si>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</si>
  <si>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</si>
  <si>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</si>
  <si>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Моисеев Анатолий</t>
  </si>
  <si>
    <t>Год рождения</t>
  </si>
  <si>
    <t>Латонина Полина</t>
  </si>
  <si>
    <t>Ищенко Евгений</t>
  </si>
  <si>
    <t>Бадакшанов Егор</t>
  </si>
  <si>
    <t>Машковцева Виктория</t>
  </si>
  <si>
    <t>Грехов Александр</t>
  </si>
  <si>
    <t>Есаулкова Альвина</t>
  </si>
  <si>
    <t>Глухова Дарья</t>
  </si>
  <si>
    <t>Бисеров Горислав</t>
  </si>
  <si>
    <t>Энгельс Виталина</t>
  </si>
  <si>
    <t>Альдергот Кирилл</t>
  </si>
  <si>
    <t>Кондратьев Иван</t>
  </si>
  <si>
    <t>Аскаров Дамир</t>
  </si>
  <si>
    <t>Житченко Арина</t>
  </si>
  <si>
    <t>Результат</t>
  </si>
  <si>
    <t>Абдрахманова Алсу</t>
  </si>
  <si>
    <t>Шилков Андрей</t>
  </si>
  <si>
    <t>Кошкин Роман</t>
  </si>
  <si>
    <t>Шулакова Полина</t>
  </si>
  <si>
    <t>Коваль Вероника</t>
  </si>
  <si>
    <t>Ягдаров Александр</t>
  </si>
  <si>
    <t>Ткаченко Степан</t>
  </si>
  <si>
    <t>Самойлова Станислава</t>
  </si>
  <si>
    <t>Григорьева Валерия</t>
  </si>
  <si>
    <t>Бессонова Ксения</t>
  </si>
  <si>
    <t>Макарова Ксения</t>
  </si>
  <si>
    <t>Сулик Илья</t>
  </si>
  <si>
    <t>Бисеров Яромир</t>
  </si>
  <si>
    <t>Миронова Екатерина</t>
  </si>
  <si>
    <t>Наумова Полина</t>
  </si>
  <si>
    <t>Бренинг Евгений</t>
  </si>
  <si>
    <t>Прощенко Эдуард</t>
  </si>
  <si>
    <t>Васюков Илья</t>
  </si>
  <si>
    <t>Устинова Милана</t>
  </si>
  <si>
    <t>Горбунов Кирилл</t>
  </si>
  <si>
    <t>Ердяков Егор</t>
  </si>
  <si>
    <t>Акимов Игорь</t>
  </si>
  <si>
    <t>Клейменов Михаил</t>
  </si>
  <si>
    <t>Асельбор Анна</t>
  </si>
  <si>
    <t>Ловков Константин</t>
  </si>
  <si>
    <t>Краснотурьинск СШОР</t>
  </si>
  <si>
    <t>Соркин Егор</t>
  </si>
  <si>
    <t>Шинкарёв Арсений</t>
  </si>
  <si>
    <t>Латипова Карина</t>
  </si>
  <si>
    <t>Бондаренко Анастасия</t>
  </si>
  <si>
    <t>Дмитриева Ирина</t>
  </si>
  <si>
    <t>Джафарова Полина</t>
  </si>
  <si>
    <t>Ротц Михайл</t>
  </si>
  <si>
    <t>Бондаренко Тимофей</t>
  </si>
  <si>
    <t>Лаптев Александр</t>
  </si>
  <si>
    <t>Кашкин Андрей</t>
  </si>
  <si>
    <t>Миленин Матвей</t>
  </si>
  <si>
    <t>Смирнова Клавдия</t>
  </si>
  <si>
    <t>Проскурин Даниил</t>
  </si>
  <si>
    <t>Пенигжанин Валерий</t>
  </si>
  <si>
    <t>Богданова Инна</t>
  </si>
  <si>
    <t>Устинова Ксения</t>
  </si>
  <si>
    <t>Ягдарова Арина</t>
  </si>
  <si>
    <t>Смирнова Ирина</t>
  </si>
  <si>
    <t>Ватлина Дарья</t>
  </si>
  <si>
    <t>Евстигнеева Ксения</t>
  </si>
  <si>
    <t>Гладков Дмитрий</t>
  </si>
  <si>
    <t>Ротц Арсений</t>
  </si>
  <si>
    <t>Карпинск ДЮСШ</t>
  </si>
  <si>
    <t>Журавлев Андрей</t>
  </si>
  <si>
    <t>Степанова Елизавета</t>
  </si>
  <si>
    <t>Бойцова Дарья</t>
  </si>
  <si>
    <t>Бойцова Евгения</t>
  </si>
  <si>
    <t>Деркач Андрей</t>
  </si>
  <si>
    <t>Североуральск</t>
  </si>
  <si>
    <t>Кудрявцев Дмитрий</t>
  </si>
  <si>
    <t>Созин Тимофей</t>
  </si>
  <si>
    <t>Боровиков Тимофей</t>
  </si>
  <si>
    <t>Кудрявцев Денис</t>
  </si>
  <si>
    <t>Поздеева Дарья</t>
  </si>
  <si>
    <t>Ендальцев Андрей</t>
  </si>
  <si>
    <t>Лауткин Сергей</t>
  </si>
  <si>
    <t>Федосеев Арсений</t>
  </si>
  <si>
    <t>Акимов Александр</t>
  </si>
  <si>
    <t>Асельбор Александр</t>
  </si>
  <si>
    <t>Мякин Даниил</t>
  </si>
  <si>
    <t>Кузьмина Кира</t>
  </si>
  <si>
    <t>Город</t>
  </si>
  <si>
    <t>Бисеров Владислав</t>
  </si>
  <si>
    <t>Яуфман Матвей</t>
  </si>
  <si>
    <t>Альдергот Александр</t>
  </si>
  <si>
    <t>Федосеев Артём</t>
  </si>
  <si>
    <t xml:space="preserve">ФИО </t>
  </si>
  <si>
    <t>результат</t>
  </si>
  <si>
    <t>Полуян Андрей</t>
  </si>
  <si>
    <t>Пютсеп Иван</t>
  </si>
  <si>
    <t>Подковыров Евгений</t>
  </si>
  <si>
    <t>Ябуров Андрей</t>
  </si>
  <si>
    <t>Брагин Анатолий</t>
  </si>
  <si>
    <t xml:space="preserve">Трофименко Игорь </t>
  </si>
  <si>
    <t>Трошина Валерия</t>
  </si>
  <si>
    <t>Попкова Соня</t>
  </si>
  <si>
    <t>Щенкина Мария</t>
  </si>
  <si>
    <t>Пазникова Рита</t>
  </si>
  <si>
    <t>Шаяхметова Александра</t>
  </si>
  <si>
    <t>Ташкина Анастасия</t>
  </si>
  <si>
    <t>Иванникова Вероника</t>
  </si>
  <si>
    <t>девушки</t>
  </si>
  <si>
    <t>город</t>
  </si>
  <si>
    <t>место</t>
  </si>
  <si>
    <t>юноши</t>
  </si>
  <si>
    <t>Командная гонка</t>
  </si>
  <si>
    <t>3.11,0</t>
  </si>
  <si>
    <t>Ташкина Екатерина</t>
  </si>
  <si>
    <t>3.35,0</t>
  </si>
  <si>
    <t>Щупова Алина</t>
  </si>
  <si>
    <t xml:space="preserve">Вараксина Александра </t>
  </si>
  <si>
    <t>2.44,2</t>
  </si>
  <si>
    <t>Селюкова Алина</t>
  </si>
  <si>
    <t>Горбова Златислава</t>
  </si>
  <si>
    <t>Налимова Виктория</t>
  </si>
  <si>
    <t>3.14,6</t>
  </si>
  <si>
    <t>Куликова Вероника</t>
  </si>
  <si>
    <t>Глухова  Дарья</t>
  </si>
  <si>
    <t>Будрина Марина</t>
  </si>
  <si>
    <t>Стрюков Егор</t>
  </si>
  <si>
    <t>Журавлёв Андрей</t>
  </si>
  <si>
    <t>Куранов Родион</t>
  </si>
  <si>
    <t>3.32,8</t>
  </si>
  <si>
    <t>Никитин Артём</t>
  </si>
  <si>
    <t>Попков Ярослав</t>
  </si>
  <si>
    <t>Левагин Андрей</t>
  </si>
  <si>
    <t xml:space="preserve">Шабалин Андрей </t>
  </si>
  <si>
    <t>Куранов Кирилл</t>
  </si>
  <si>
    <t>Романов Александр</t>
  </si>
  <si>
    <t>Прозоров Артемий</t>
  </si>
  <si>
    <t>Налимов Кирилл</t>
  </si>
  <si>
    <t>Поскребышев Артем</t>
  </si>
  <si>
    <t>Язубец Иван</t>
  </si>
  <si>
    <t>Касимов Александр</t>
  </si>
  <si>
    <t>Боровиков Алексей</t>
  </si>
  <si>
    <t>Есмагамбетов Артур</t>
  </si>
  <si>
    <t>800 м</t>
  </si>
  <si>
    <t xml:space="preserve">Сабристова Алина </t>
  </si>
  <si>
    <t xml:space="preserve">Шнайдер Екатерина </t>
  </si>
  <si>
    <t xml:space="preserve">Иванникова Вероника </t>
  </si>
  <si>
    <t>Моторин Виктор</t>
  </si>
  <si>
    <t>3000 м</t>
  </si>
  <si>
    <t xml:space="preserve">Ерышов Михаил </t>
  </si>
  <si>
    <t>ВСЕГО - КРОСС</t>
  </si>
  <si>
    <t>ВСЕГО - ВЕЛО</t>
  </si>
  <si>
    <t>ВСЕГО: КРОСС + ВЕЛО</t>
  </si>
  <si>
    <t>Итоговый протокол</t>
  </si>
  <si>
    <t>Номер</t>
  </si>
  <si>
    <t>Время</t>
  </si>
  <si>
    <t>Верхотурье</t>
  </si>
  <si>
    <t>Шевелева Анастасия</t>
  </si>
  <si>
    <t>Рожкова Дарья</t>
  </si>
  <si>
    <t>Гаврилова Ольга</t>
  </si>
  <si>
    <t>Пегов Дмитрий</t>
  </si>
  <si>
    <t>Клочков Юрий</t>
  </si>
  <si>
    <t>в/к</t>
  </si>
  <si>
    <t>Савельев Сергей</t>
  </si>
  <si>
    <t>Михайлов Дмитрий</t>
  </si>
  <si>
    <t>Стахеева Наталия</t>
  </si>
  <si>
    <t>Год рожд</t>
  </si>
  <si>
    <t>Абдрахманова Айша</t>
  </si>
  <si>
    <t>Казанцева Наталья</t>
  </si>
  <si>
    <t>Бетехтин Марк</t>
  </si>
  <si>
    <t>Шешегов Дмитрий</t>
  </si>
  <si>
    <t>Трофименко Игорь</t>
  </si>
  <si>
    <t>Карпинск СОК</t>
  </si>
  <si>
    <t>Хузин Андрей</t>
  </si>
  <si>
    <t>Манвейлер Константин</t>
  </si>
  <si>
    <t>Балабанов Георгий</t>
  </si>
  <si>
    <t>Серов, ЦСС</t>
  </si>
  <si>
    <t>ДЮСШ, Карпинск</t>
  </si>
  <si>
    <t>Серов, СШ им. Моисеева, л/гонки</t>
  </si>
  <si>
    <t>Серов, СШ им. Моисеева, л/атлетика</t>
  </si>
  <si>
    <t>Алтухов Дмитрий</t>
  </si>
  <si>
    <t>Налимов Александр</t>
  </si>
  <si>
    <t>Сухобоков Макар</t>
  </si>
  <si>
    <t>Никитин Артем</t>
  </si>
  <si>
    <t>+00:01:47,39</t>
  </si>
  <si>
    <t>Иванов Иван</t>
  </si>
  <si>
    <t>Журавлев Руслан</t>
  </si>
  <si>
    <t>Боровков Тимофей</t>
  </si>
  <si>
    <t>Елисеев Елисей</t>
  </si>
  <si>
    <t>Салов Герман</t>
  </si>
  <si>
    <t>Шабалин Михаил</t>
  </si>
  <si>
    <t>Волонихин Иван</t>
  </si>
  <si>
    <t>Кривошеин Илья</t>
  </si>
  <si>
    <t>Такиуллин Даниил</t>
  </si>
  <si>
    <t>Поштар Матвей</t>
  </si>
  <si>
    <t>Чернов Роман</t>
  </si>
  <si>
    <t>Рукавишников Илья</t>
  </si>
  <si>
    <t>Копейкин Арсений</t>
  </si>
  <si>
    <t>Гвоздев Ярослав</t>
  </si>
  <si>
    <t>Палымов Лев</t>
  </si>
  <si>
    <t>Грибок Тимофей</t>
  </si>
  <si>
    <t>Шиляев Мелентий</t>
  </si>
  <si>
    <t>Мозылев Александр</t>
  </si>
  <si>
    <t>Малахов Лев</t>
  </si>
  <si>
    <t>Кузнецов Тимофей</t>
  </si>
  <si>
    <t>Рюмшин Лука</t>
  </si>
  <si>
    <t>Загоскин Семен</t>
  </si>
  <si>
    <t>Созонтов Иван</t>
  </si>
  <si>
    <t>Усатов Вениамин</t>
  </si>
  <si>
    <t>Драницын Артем</t>
  </si>
  <si>
    <t>Зинатуллин Руслан</t>
  </si>
  <si>
    <t>Мастеров Михаил</t>
  </si>
  <si>
    <t>Мельников Игорь</t>
  </si>
  <si>
    <t>Ильиных Кирилл</t>
  </si>
  <si>
    <t>Грещук Артем</t>
  </si>
  <si>
    <t>Мартынов Олег</t>
  </si>
  <si>
    <t>Алексеенко Андрей</t>
  </si>
  <si>
    <t>Емельянова Алиса</t>
  </si>
  <si>
    <t>Тутубалина Вероника</t>
  </si>
  <si>
    <t>Дайнеко Александра</t>
  </si>
  <si>
    <t>Криницына Маргарита</t>
  </si>
  <si>
    <t>Белых Варвара</t>
  </si>
  <si>
    <t>Пахмутова Валерия</t>
  </si>
  <si>
    <t>Макарова Анастасия</t>
  </si>
  <si>
    <t>Пелевина Инесса</t>
  </si>
  <si>
    <t>Бережная Мария</t>
  </si>
  <si>
    <t>Серов, СШ им. Моисеева</t>
  </si>
  <si>
    <t>Емельянов Артемий</t>
  </si>
  <si>
    <t>Черненко Илья</t>
  </si>
  <si>
    <t>Сухобоков Прохор</t>
  </si>
  <si>
    <t>Губин Кирилл</t>
  </si>
  <si>
    <t>Веселков Дмитрий</t>
  </si>
  <si>
    <t>Мокрецов Алексей</t>
  </si>
  <si>
    <t>Федосеев Артем</t>
  </si>
  <si>
    <t>Иванов Егор</t>
  </si>
  <si>
    <t>Киселев Захар</t>
  </si>
  <si>
    <t>Рямбов Тимофей</t>
  </si>
  <si>
    <t>Рожков Семен</t>
  </si>
  <si>
    <t>Шестаков Лев</t>
  </si>
  <si>
    <t>Кудрявцев Олег</t>
  </si>
  <si>
    <t>Алексеенко Никита</t>
  </si>
  <si>
    <t>Гизатуллин Даниил</t>
  </si>
  <si>
    <t>Серов, СШ им. Моисеева полиатлон</t>
  </si>
  <si>
    <t>Тарарышкин Сергей</t>
  </si>
  <si>
    <t>Пфенинг Владимир</t>
  </si>
  <si>
    <t>Билалеева Элина</t>
  </si>
  <si>
    <t>Смирнова Виктория</t>
  </si>
  <si>
    <t>Шестакова Варвара</t>
  </si>
  <si>
    <t>Чуракова Ирина</t>
  </si>
  <si>
    <t>Тренихина Лидия</t>
  </si>
  <si>
    <t>Кузьминых Никита</t>
  </si>
  <si>
    <t>Демидов Николай</t>
  </si>
  <si>
    <t>Верхотурье ДЮСШ</t>
  </si>
  <si>
    <t>Корольков Дмитрий</t>
  </si>
  <si>
    <t>Шляхов Сергей</t>
  </si>
  <si>
    <t>Габов Дмитрий</t>
  </si>
  <si>
    <t>Волчанск ДЮСШ</t>
  </si>
  <si>
    <t>Соболев Игорь</t>
  </si>
  <si>
    <t>Юшков Андрей</t>
  </si>
  <si>
    <t>Камашев Данил</t>
  </si>
  <si>
    <t>Соболев Егор</t>
  </si>
  <si>
    <t>Казанцев Никита</t>
  </si>
  <si>
    <t>Серов СШ</t>
  </si>
  <si>
    <t>Сорокин Артём</t>
  </si>
  <si>
    <t>Войтович Тимофей</t>
  </si>
  <si>
    <t>Шайхуллин Артём</t>
  </si>
  <si>
    <t>Шмаков Кирилл</t>
  </si>
  <si>
    <t>Богданов Семён</t>
  </si>
  <si>
    <t>Пестерев Кирилл</t>
  </si>
  <si>
    <t>Кожаев Савелий</t>
  </si>
  <si>
    <t>Ковалевский Павел</t>
  </si>
  <si>
    <t>Вакульский Дмитрий</t>
  </si>
  <si>
    <t>Шипицин Савелий</t>
  </si>
  <si>
    <t>Макагон Дмитрий</t>
  </si>
  <si>
    <t>Кулыгин Дмитрий</t>
  </si>
  <si>
    <t>Ситников Леонид</t>
  </si>
  <si>
    <t>Молчанов Иван</t>
  </si>
  <si>
    <t>Шмаков Максим</t>
  </si>
  <si>
    <t>Бобин Андрей</t>
  </si>
  <si>
    <t>Осолодков Алексей</t>
  </si>
  <si>
    <t>С-Уральск ЦВР</t>
  </si>
  <si>
    <t>Сорокин Матвей</t>
  </si>
  <si>
    <t>Еланцев Виталий</t>
  </si>
  <si>
    <t>Шмаков Никита</t>
  </si>
  <si>
    <t>Рожков Семён</t>
  </si>
  <si>
    <t>Постников Илья</t>
  </si>
  <si>
    <t>Маркин Никита</t>
  </si>
  <si>
    <t>Еремизин Андрей</t>
  </si>
  <si>
    <t>Пазникова Маргарита</t>
  </si>
  <si>
    <t>Лузянина Мария</t>
  </si>
  <si>
    <t>Прибыткова Софья</t>
  </si>
  <si>
    <t>Алешкина Ирина</t>
  </si>
  <si>
    <t>Волкова Владислава</t>
  </si>
  <si>
    <t>Холопова Александра</t>
  </si>
  <si>
    <t>Копылова Дарья</t>
  </si>
  <si>
    <t>Макарова Софья</t>
  </si>
  <si>
    <t>Рудакова Ангелина</t>
  </si>
  <si>
    <t>Мамедова Камила</t>
  </si>
  <si>
    <t>Еремизина Алина</t>
  </si>
  <si>
    <t>Бушкова Анна</t>
  </si>
  <si>
    <t>Гессе Анастасия</t>
  </si>
  <si>
    <t>Разницина Алина</t>
  </si>
  <si>
    <t>Есаулкова Татьяна</t>
  </si>
  <si>
    <t>С-Уральск Личники</t>
  </si>
  <si>
    <t>Ившин Кирилл</t>
  </si>
  <si>
    <t>Косолапов Константин</t>
  </si>
  <si>
    <t>Зиннатуллин Данис</t>
  </si>
  <si>
    <t>Новая Ляля</t>
  </si>
  <si>
    <t xml:space="preserve"> Краснотурьинск</t>
  </si>
  <si>
    <t>Главный секретарь</t>
  </si>
  <si>
    <t xml:space="preserve">Ябуров Андрей </t>
  </si>
  <si>
    <t>Терентьева Милена</t>
  </si>
  <si>
    <t>Козина Елизавета</t>
  </si>
  <si>
    <t>Шаяхметов Ринат</t>
  </si>
  <si>
    <t>Нетунаев Владислав</t>
  </si>
  <si>
    <t>Группа участников:</t>
  </si>
  <si>
    <t>Фамилия</t>
  </si>
  <si>
    <t>Субъект РФ (регион)</t>
  </si>
  <si>
    <t>Команда</t>
  </si>
  <si>
    <t xml:space="preserve">Карпинск                                          </t>
  </si>
  <si>
    <t xml:space="preserve">                                                  </t>
  </si>
  <si>
    <t xml:space="preserve">Североуральск                                     </t>
  </si>
  <si>
    <t xml:space="preserve">Краснотурьинск                                    </t>
  </si>
  <si>
    <t>Туманов Сергей</t>
  </si>
  <si>
    <t xml:space="preserve">Серов                                             </t>
  </si>
  <si>
    <t xml:space="preserve">СШОР                                              </t>
  </si>
  <si>
    <t xml:space="preserve">Волчанск                                          </t>
  </si>
  <si>
    <t>Тимченко Ярослав</t>
  </si>
  <si>
    <t>Лиссман Денис</t>
  </si>
  <si>
    <t>Гулин Михаил</t>
  </si>
  <si>
    <t xml:space="preserve">Зайнетдинов Артём </t>
  </si>
  <si>
    <t>Будакова Зинаида</t>
  </si>
  <si>
    <t>Козина Елизовета</t>
  </si>
  <si>
    <t>Красовская Мария</t>
  </si>
  <si>
    <t>Шнайдер Екатерина</t>
  </si>
  <si>
    <t>Сабристова Алина</t>
  </si>
  <si>
    <t xml:space="preserve">Карпинск </t>
  </si>
  <si>
    <t>Марченко Никита</t>
  </si>
  <si>
    <t>Шумилов Данил</t>
  </si>
  <si>
    <t>Болев Владимир</t>
  </si>
  <si>
    <t>Нефедков Дмитрий</t>
  </si>
  <si>
    <t>Белялов Павел</t>
  </si>
  <si>
    <t>Бурцев Артемий</t>
  </si>
  <si>
    <t>Шестакова Екатерина</t>
  </si>
  <si>
    <t>Рукавицын Ильяз</t>
  </si>
  <si>
    <t>Калашников Максим</t>
  </si>
  <si>
    <t>г.Серов</t>
  </si>
  <si>
    <t>г.Карпинск</t>
  </si>
  <si>
    <t>Веселков Александр</t>
  </si>
  <si>
    <t>г. Серов</t>
  </si>
  <si>
    <t>Минибаев Сергей</t>
  </si>
  <si>
    <t>Одинцов Иван</t>
  </si>
  <si>
    <t>Григорян Макар</t>
  </si>
  <si>
    <t>Хусейнов Нозим</t>
  </si>
  <si>
    <t>Карасс Ярослав</t>
  </si>
  <si>
    <t>Ковалев Алексей</t>
  </si>
  <si>
    <t>Семакин Сергей</t>
  </si>
  <si>
    <t>Желтых Сергей</t>
  </si>
  <si>
    <t>Джумакаев Виктор</t>
  </si>
  <si>
    <t>Еремеева Мария</t>
  </si>
  <si>
    <t>Козин Валерий</t>
  </si>
  <si>
    <t>г. Волчанск</t>
  </si>
  <si>
    <t>Шишкин Константин</t>
  </si>
  <si>
    <t>Бороздина Елизавета</t>
  </si>
  <si>
    <t>Черемных Татьяна</t>
  </si>
  <si>
    <t>Иванцова Полина</t>
  </si>
  <si>
    <t>Гайнанова Арина</t>
  </si>
  <si>
    <t>Веселова Елена</t>
  </si>
  <si>
    <t>Максимова Елена</t>
  </si>
  <si>
    <t>Корчемкина Софья</t>
  </si>
  <si>
    <t>Альдергот Максим</t>
  </si>
  <si>
    <t>Зайнетдинов Артём</t>
  </si>
  <si>
    <t>Ершов Тимофей</t>
  </si>
  <si>
    <t>Чащин Андрей</t>
  </si>
  <si>
    <t>Чуприков Кирилл</t>
  </si>
  <si>
    <t>Виноградов Илья</t>
  </si>
  <si>
    <t>Холохонов Павел</t>
  </si>
  <si>
    <t>Гусманов Семён</t>
  </si>
  <si>
    <t>Шиганов Константин</t>
  </si>
  <si>
    <t>Таранов Ярослав</t>
  </si>
  <si>
    <t>Глазунов Денис</t>
  </si>
  <si>
    <t>Кучеров Даниил</t>
  </si>
  <si>
    <t>Михалей Семён</t>
  </si>
  <si>
    <t>Корецкий Матвей</t>
  </si>
  <si>
    <t>Воложанин Роман</t>
  </si>
  <si>
    <t>Семенихин Егор</t>
  </si>
  <si>
    <t>Пих Василий</t>
  </si>
  <si>
    <t>Денисенко Иван</t>
  </si>
  <si>
    <t>Мелетян Никита</t>
  </si>
  <si>
    <t>Филатов Сергей</t>
  </si>
  <si>
    <t>КРОСС</t>
  </si>
  <si>
    <t>Юноши</t>
  </si>
  <si>
    <t>14 км (2 круга х 7 км)</t>
  </si>
  <si>
    <t>№п\п</t>
  </si>
  <si>
    <t>нагр.№</t>
  </si>
  <si>
    <t xml:space="preserve">Фамилия Имя </t>
  </si>
  <si>
    <t xml:space="preserve">город </t>
  </si>
  <si>
    <t>год рожд</t>
  </si>
  <si>
    <t>1 круг</t>
  </si>
  <si>
    <t>2 круг</t>
  </si>
  <si>
    <t xml:space="preserve">Сорокин Матвей </t>
  </si>
  <si>
    <t xml:space="preserve">Гулин Михаил </t>
  </si>
  <si>
    <t>ВЕЛО</t>
  </si>
  <si>
    <t xml:space="preserve">Мужчины </t>
  </si>
  <si>
    <t xml:space="preserve">49 км (7 кругов х 7 км) </t>
  </si>
  <si>
    <t xml:space="preserve">3 круг </t>
  </si>
  <si>
    <t xml:space="preserve">4 круг </t>
  </si>
  <si>
    <t xml:space="preserve">5 круг </t>
  </si>
  <si>
    <t>6 круг</t>
  </si>
  <si>
    <t xml:space="preserve">7 круг </t>
  </si>
  <si>
    <t xml:space="preserve">Полуян Андрей </t>
  </si>
  <si>
    <t xml:space="preserve">Подковыров Евгений </t>
  </si>
  <si>
    <t>28 км (4 круга х 7 км)</t>
  </si>
  <si>
    <t xml:space="preserve">Пегов Дмитрий </t>
  </si>
  <si>
    <t xml:space="preserve">Серов </t>
  </si>
  <si>
    <t>35 км (5 х 7 км)</t>
  </si>
  <si>
    <t xml:space="preserve">Пенигжанин Валерий </t>
  </si>
  <si>
    <t>Валюшис Александра</t>
  </si>
  <si>
    <t>Грязных Софья</t>
  </si>
  <si>
    <t>Ерышов Михаил</t>
  </si>
  <si>
    <t xml:space="preserve">Верхотурье                                        </t>
  </si>
  <si>
    <t>Лосинский Владислав</t>
  </si>
  <si>
    <t>Сюткин Денис</t>
  </si>
  <si>
    <t>Манохин Семен</t>
  </si>
  <si>
    <t>Абросимов Дмитрий</t>
  </si>
  <si>
    <t>Никаноров Тимур</t>
  </si>
  <si>
    <t>Филимонов Егор</t>
  </si>
  <si>
    <t>Юзеев Артём</t>
  </si>
  <si>
    <t>Чебарев Степан</t>
  </si>
  <si>
    <t>Кулаков Иван</t>
  </si>
  <si>
    <t>Овчинников Иван</t>
  </si>
  <si>
    <t>Стерхов Данил</t>
  </si>
  <si>
    <t>Печёнкин Дмитрий</t>
  </si>
  <si>
    <t>Лобов Вадим</t>
  </si>
  <si>
    <t>Полушкин Матвей</t>
  </si>
  <si>
    <t>Артамонов Савелий</t>
  </si>
  <si>
    <t>Плотников Артём</t>
  </si>
  <si>
    <t>Зуев Артём</t>
  </si>
  <si>
    <t>Флеер Сергей</t>
  </si>
  <si>
    <t>Горностаев Савелий</t>
  </si>
  <si>
    <t>Кирилов Денис</t>
  </si>
  <si>
    <t>Постников Ярослав</t>
  </si>
  <si>
    <t>Бажутин Александр</t>
  </si>
  <si>
    <t>Леонтьев Дмитрий</t>
  </si>
  <si>
    <t>Кордюков Иван</t>
  </si>
  <si>
    <t>Попандопуло Даниил</t>
  </si>
  <si>
    <t>Лаптева Екатерина</t>
  </si>
  <si>
    <t>Резникова Екатерина</t>
  </si>
  <si>
    <t>Воронова Александра</t>
  </si>
  <si>
    <t>Гришина Ирина</t>
  </si>
  <si>
    <t>Яговкина Анастасия</t>
  </si>
  <si>
    <t>Ананьева Ульяна</t>
  </si>
  <si>
    <t>Светлова Анастасия</t>
  </si>
  <si>
    <t>Тугушева Софья</t>
  </si>
  <si>
    <t>Шанц Анастасия</t>
  </si>
  <si>
    <t>Шанц Анна</t>
  </si>
  <si>
    <t>Сычева Анастасия</t>
  </si>
  <si>
    <t>призеры по городам</t>
  </si>
  <si>
    <t>Кросс</t>
  </si>
  <si>
    <t>Всего кросс</t>
  </si>
  <si>
    <t xml:space="preserve">Вело </t>
  </si>
  <si>
    <t>Всего Вело</t>
  </si>
  <si>
    <t>Кросс+Вело</t>
  </si>
  <si>
    <t>Всего Кросс+Вело</t>
  </si>
  <si>
    <t>золото</t>
  </si>
  <si>
    <t>серебро</t>
  </si>
  <si>
    <t>бронза</t>
  </si>
  <si>
    <t xml:space="preserve">Верхотурье </t>
  </si>
  <si>
    <t>Итого</t>
  </si>
  <si>
    <t>2011 и младше</t>
  </si>
  <si>
    <t>2009-2010</t>
  </si>
  <si>
    <t>2007-2008</t>
  </si>
  <si>
    <t>2005-2006</t>
  </si>
  <si>
    <t>1994-2004</t>
  </si>
  <si>
    <t>1984-1993</t>
  </si>
  <si>
    <t>1974-1983</t>
  </si>
  <si>
    <t>1964-1973</t>
  </si>
  <si>
    <t>до 1963</t>
  </si>
  <si>
    <t>Велогонка День Победы, раздельный старт</t>
  </si>
  <si>
    <t>стадион Маяк</t>
  </si>
  <si>
    <t>14 мая 2023</t>
  </si>
  <si>
    <t>Группа I:</t>
  </si>
  <si>
    <t>12 лет и младше</t>
  </si>
  <si>
    <t>1600 (4 круга)</t>
  </si>
  <si>
    <t xml:space="preserve">Сухобоков Прохор </t>
  </si>
  <si>
    <t>3.22,7</t>
  </si>
  <si>
    <t>3.47,2</t>
  </si>
  <si>
    <t>3.48,8</t>
  </si>
  <si>
    <t>Артемов Савелий</t>
  </si>
  <si>
    <t>4.00,7</t>
  </si>
  <si>
    <t>4.01,0</t>
  </si>
  <si>
    <t>Коваль Михаил</t>
  </si>
  <si>
    <t>4.01,7</t>
  </si>
  <si>
    <t xml:space="preserve">Бисеров Владислав </t>
  </si>
  <si>
    <t>4.02,4</t>
  </si>
  <si>
    <t>4.02,9</t>
  </si>
  <si>
    <t>Кириллов Денис</t>
  </si>
  <si>
    <t>4.07,7</t>
  </si>
  <si>
    <t>Ивкин Тимофей</t>
  </si>
  <si>
    <t>4.18,9</t>
  </si>
  <si>
    <t>4.27,5</t>
  </si>
  <si>
    <t>4.31,6</t>
  </si>
  <si>
    <t>4.38,9</t>
  </si>
  <si>
    <t>Фараджулаев Иван</t>
  </si>
  <si>
    <t>4.59,3</t>
  </si>
  <si>
    <t>3.37,9</t>
  </si>
  <si>
    <t xml:space="preserve">Степанова Елизавета </t>
  </si>
  <si>
    <t>3.38,4</t>
  </si>
  <si>
    <t xml:space="preserve">Билалеева Элина </t>
  </si>
  <si>
    <t>3.57,1</t>
  </si>
  <si>
    <t>4.05,3</t>
  </si>
  <si>
    <t>4.06,9</t>
  </si>
  <si>
    <t>4.09,3</t>
  </si>
  <si>
    <t xml:space="preserve">Белых Варвара </t>
  </si>
  <si>
    <t>4.13,8</t>
  </si>
  <si>
    <t>4.15,3</t>
  </si>
  <si>
    <t>4.20,9</t>
  </si>
  <si>
    <t xml:space="preserve">Криницына Маргарита </t>
  </si>
  <si>
    <t>4.22,7</t>
  </si>
  <si>
    <t>Куимова Кристина</t>
  </si>
  <si>
    <t>4.30,7</t>
  </si>
  <si>
    <t>4.36,3</t>
  </si>
  <si>
    <t>Евстигнеева Виктория</t>
  </si>
  <si>
    <t>4.44,4</t>
  </si>
  <si>
    <t>5.09,5</t>
  </si>
  <si>
    <t>Страхова Вероника</t>
  </si>
  <si>
    <t>5.59,6</t>
  </si>
  <si>
    <t>Группа II:</t>
  </si>
  <si>
    <t>13-14 лет</t>
  </si>
  <si>
    <t xml:space="preserve">Филимонов Егор </t>
  </si>
  <si>
    <t>2.58,8</t>
  </si>
  <si>
    <t>3.02,9</t>
  </si>
  <si>
    <t xml:space="preserve">Стерхов Данил </t>
  </si>
  <si>
    <t>3.06,8</t>
  </si>
  <si>
    <t>3.07,5</t>
  </si>
  <si>
    <t xml:space="preserve">Иванов Егор </t>
  </si>
  <si>
    <t>3.10,1</t>
  </si>
  <si>
    <t>3.11,2</t>
  </si>
  <si>
    <t>3.29,4</t>
  </si>
  <si>
    <t>3.32,4</t>
  </si>
  <si>
    <t>Норсеев Никита</t>
  </si>
  <si>
    <t>3.40,0</t>
  </si>
  <si>
    <t>3.56,6</t>
  </si>
  <si>
    <t>Сафронов Артем</t>
  </si>
  <si>
    <t>4.17,9</t>
  </si>
  <si>
    <t>4.42,2</t>
  </si>
  <si>
    <t>3.07,3</t>
  </si>
  <si>
    <t>3.08,2</t>
  </si>
  <si>
    <t>3.19,8</t>
  </si>
  <si>
    <t>3.20,6</t>
  </si>
  <si>
    <t>3.24,9</t>
  </si>
  <si>
    <t>3.27,9</t>
  </si>
  <si>
    <t xml:space="preserve">Тутубалина Вероника </t>
  </si>
  <si>
    <t>3.31,0</t>
  </si>
  <si>
    <t>3.31,6</t>
  </si>
  <si>
    <t>3.33,2</t>
  </si>
  <si>
    <t>3.33,8</t>
  </si>
  <si>
    <t>3.40,7</t>
  </si>
  <si>
    <t>3.50,0</t>
  </si>
  <si>
    <t>3.50,2</t>
  </si>
  <si>
    <t>3.54,5</t>
  </si>
  <si>
    <t>3.56,3</t>
  </si>
  <si>
    <t>Попкова Полина</t>
  </si>
  <si>
    <t>4.12,5</t>
  </si>
  <si>
    <t>4.15,7</t>
  </si>
  <si>
    <t xml:space="preserve">Ильченко Сабина </t>
  </si>
  <si>
    <t>4.21,2</t>
  </si>
  <si>
    <t>4.25,1</t>
  </si>
  <si>
    <t>Группа III:</t>
  </si>
  <si>
    <t>15-16 лет</t>
  </si>
  <si>
    <t>3200 (8 кругов)</t>
  </si>
  <si>
    <t>5.44,2</t>
  </si>
  <si>
    <t>5.58,9</t>
  </si>
  <si>
    <t>6.03,3</t>
  </si>
  <si>
    <t>6.29,2</t>
  </si>
  <si>
    <t>7.25,1</t>
  </si>
  <si>
    <t>7.39,0</t>
  </si>
  <si>
    <t>7.45,8</t>
  </si>
  <si>
    <t>8.06,1</t>
  </si>
  <si>
    <t>3.09,1</t>
  </si>
  <si>
    <t>3.23,5</t>
  </si>
  <si>
    <t>3.30,9</t>
  </si>
  <si>
    <t xml:space="preserve">Макарова Анастасия </t>
  </si>
  <si>
    <t>3.41,7</t>
  </si>
  <si>
    <t>3.46,6</t>
  </si>
  <si>
    <t>Группа IV:</t>
  </si>
  <si>
    <t>17-18 лет</t>
  </si>
  <si>
    <t>5.30,1</t>
  </si>
  <si>
    <t xml:space="preserve">Кудрявцев Денис </t>
  </si>
  <si>
    <t>5.33,2</t>
  </si>
  <si>
    <t xml:space="preserve">Кудрявцев Олег </t>
  </si>
  <si>
    <t>5.54,4</t>
  </si>
  <si>
    <t>6.18,2</t>
  </si>
  <si>
    <t>7.00,3</t>
  </si>
  <si>
    <t>2 АБС</t>
  </si>
  <si>
    <t>3.21,7</t>
  </si>
  <si>
    <t>3 АБС</t>
  </si>
  <si>
    <t>Группа V:</t>
  </si>
  <si>
    <t>19-29 лет</t>
  </si>
  <si>
    <t>6.14,8</t>
  </si>
  <si>
    <t>Группа VI:</t>
  </si>
  <si>
    <t>30-39 лет</t>
  </si>
  <si>
    <t>4.46,0</t>
  </si>
  <si>
    <t>1 АБС</t>
  </si>
  <si>
    <t>4.53,8</t>
  </si>
  <si>
    <t>5.06,5</t>
  </si>
  <si>
    <t>5.40,4</t>
  </si>
  <si>
    <t>5.57,2</t>
  </si>
  <si>
    <t>40-49 лет</t>
  </si>
  <si>
    <t>5.27,8</t>
  </si>
  <si>
    <t>7.02,7</t>
  </si>
  <si>
    <t>3.00,4</t>
  </si>
  <si>
    <t>3.24.7</t>
  </si>
  <si>
    <t xml:space="preserve">Стахеева Наталия </t>
  </si>
  <si>
    <t>3.32,6</t>
  </si>
  <si>
    <t>Веселкова Наталия</t>
  </si>
  <si>
    <t>5.48.8</t>
  </si>
  <si>
    <t>Группа VIII:</t>
  </si>
  <si>
    <t>50-59 лет</t>
  </si>
  <si>
    <t>05.07,0</t>
  </si>
  <si>
    <t>60 лет +</t>
  </si>
  <si>
    <t>5.23,7</t>
  </si>
  <si>
    <t>5.34,6</t>
  </si>
  <si>
    <t>5.46,8</t>
  </si>
  <si>
    <t>5.49,9</t>
  </si>
  <si>
    <t>5.54,1</t>
  </si>
  <si>
    <t>2 х 4000м</t>
  </si>
  <si>
    <t>ФИО</t>
  </si>
  <si>
    <t>6.11,3</t>
  </si>
  <si>
    <t>6.50,4</t>
  </si>
  <si>
    <t>7.06,1</t>
  </si>
  <si>
    <t xml:space="preserve">Лаптев Александр </t>
  </si>
  <si>
    <t>7.36,1</t>
  </si>
  <si>
    <t>8.03,1</t>
  </si>
  <si>
    <t>Дата:</t>
  </si>
  <si>
    <t>27 мая 2023 года</t>
  </si>
  <si>
    <t xml:space="preserve">10м 63-40      </t>
  </si>
  <si>
    <t>Отставание</t>
  </si>
  <si>
    <t>МАОУ ДО ДЮСШ</t>
  </si>
  <si>
    <t>+00:01:06,32</t>
  </si>
  <si>
    <t>СШОР</t>
  </si>
  <si>
    <t>+00:01:22,75</t>
  </si>
  <si>
    <t>+00:01:27,99</t>
  </si>
  <si>
    <t>+00:04:05,38</t>
  </si>
  <si>
    <t xml:space="preserve">5ж 64-73       </t>
  </si>
  <si>
    <t xml:space="preserve">20м 64-73      </t>
  </si>
  <si>
    <t>Лаптев Александр </t>
  </si>
  <si>
    <t xml:space="preserve">20м 84-93      </t>
  </si>
  <si>
    <t>Пютсеп Иван </t>
  </si>
  <si>
    <t>+00:01:00,96</t>
  </si>
  <si>
    <t>Серова</t>
  </si>
  <si>
    <t>+00:02:11,31</t>
  </si>
  <si>
    <t>+00:02:31,72</t>
  </si>
  <si>
    <t>+00:08:40,35</t>
  </si>
  <si>
    <t xml:space="preserve">20м 74-83      </t>
  </si>
  <si>
    <t>Путилов Алексей</t>
  </si>
  <si>
    <t xml:space="preserve">МАОУ ДО ДЮСШ                                      </t>
  </si>
  <si>
    <t>+00:00:23,39</t>
  </si>
  <si>
    <t>Туманов Саргей</t>
  </si>
  <si>
    <t>+00:01:16,52</t>
  </si>
  <si>
    <t xml:space="preserve">20м 04-94      </t>
  </si>
  <si>
    <t xml:space="preserve">Л.П.Моисеева                                      </t>
  </si>
  <si>
    <t>Гожелев Максим</t>
  </si>
  <si>
    <t>+00:05:59,72</t>
  </si>
  <si>
    <t>Веселков Максим</t>
  </si>
  <si>
    <t>+00:10:46,39</t>
  </si>
  <si>
    <t>Григорьев Сергей</t>
  </si>
  <si>
    <t>+00:15:19,67</t>
  </si>
  <si>
    <t xml:space="preserve">5ю 09-10       </t>
  </si>
  <si>
    <t>Л.П.Моисеева</t>
  </si>
  <si>
    <t>+00:00:28,69</t>
  </si>
  <si>
    <t>+00:00:39,56</t>
  </si>
  <si>
    <t>+00:00:39,70</t>
  </si>
  <si>
    <t>+00:00:48,46</t>
  </si>
  <si>
    <t>+00:00:57,76</t>
  </si>
  <si>
    <t>+00:01:08,09</t>
  </si>
  <si>
    <t>+00:01:27,04</t>
  </si>
  <si>
    <t>+00:01:27,92</t>
  </si>
  <si>
    <t>+00:01:31,08</t>
  </si>
  <si>
    <t>+00:01:58,14</t>
  </si>
  <si>
    <t>+00:02:00,07</t>
  </si>
  <si>
    <t>+00:02:01,39</t>
  </si>
  <si>
    <t>+00:02:15,76</t>
  </si>
  <si>
    <t>+00:02:28,53</t>
  </si>
  <si>
    <t>+00:02:39,26</t>
  </si>
  <si>
    <t>+00:02:55,29</t>
  </si>
  <si>
    <t>+00:02:59,93</t>
  </si>
  <si>
    <t>+00:03:08,87</t>
  </si>
  <si>
    <t>+00:03:15,53</t>
  </si>
  <si>
    <t>Кривов Константин</t>
  </si>
  <si>
    <t>+00:05:17,02</t>
  </si>
  <si>
    <t>+00:06:40,69</t>
  </si>
  <si>
    <t xml:space="preserve">5ю 11-14       </t>
  </si>
  <si>
    <t>+00:00:38,99</t>
  </si>
  <si>
    <t>+00:01:04,76</t>
  </si>
  <si>
    <t>+00:01:31,25</t>
  </si>
  <si>
    <t>+00:01:58,45</t>
  </si>
  <si>
    <t>Наумов Роман</t>
  </si>
  <si>
    <t>+00:02:13,55</t>
  </si>
  <si>
    <t>+00:02:17,20</t>
  </si>
  <si>
    <t>+00:02:22,06</t>
  </si>
  <si>
    <t>Карионов Тимофей</t>
  </si>
  <si>
    <t>+00:02:26,34</t>
  </si>
  <si>
    <t>+00:03:00,67</t>
  </si>
  <si>
    <t>+00:03:33,21</t>
  </si>
  <si>
    <t>+00:03:44,52</t>
  </si>
  <si>
    <t>Егоров Михаил</t>
  </si>
  <si>
    <t>+00:03:46,48</t>
  </si>
  <si>
    <t>+00:04:06,50</t>
  </si>
  <si>
    <t>+00:05:07,45</t>
  </si>
  <si>
    <t>Филатов Артем</t>
  </si>
  <si>
    <t>+00:05:12,38</t>
  </si>
  <si>
    <t xml:space="preserve">5д 09-10       </t>
  </si>
  <si>
    <t>+00:00:08,92</t>
  </si>
  <si>
    <t>+00:00:15,49</t>
  </si>
  <si>
    <t>+00:00:25,46</t>
  </si>
  <si>
    <t>+00:00:36,85</t>
  </si>
  <si>
    <t>+00:00:42,39</t>
  </si>
  <si>
    <t>+00:00:48,90</t>
  </si>
  <si>
    <t>+00:01:06,30</t>
  </si>
  <si>
    <t>+00:01:11,05</t>
  </si>
  <si>
    <t>+00:01:16,62</t>
  </si>
  <si>
    <t>+00:01:28,69</t>
  </si>
  <si>
    <t>+00:01:46,10</t>
  </si>
  <si>
    <t>+00:01:52,08</t>
  </si>
  <si>
    <t>+00:01:58,01</t>
  </si>
  <si>
    <t>+00:02:04,33</t>
  </si>
  <si>
    <t>+00:02:17,52</t>
  </si>
  <si>
    <t>+00:02:23,08</t>
  </si>
  <si>
    <t>+00:03:04,43</t>
  </si>
  <si>
    <t>+00:05:58,81</t>
  </si>
  <si>
    <t xml:space="preserve">10ю 05-06      </t>
  </si>
  <si>
    <t>Рукавицин Ильяз</t>
  </si>
  <si>
    <t>+00:02:27,12</t>
  </si>
  <si>
    <t>+00:07:12,09</t>
  </si>
  <si>
    <t xml:space="preserve">10ю 07-08      </t>
  </si>
  <si>
    <t>+00:00:17,74</t>
  </si>
  <si>
    <t>+00:01:25,93</t>
  </si>
  <si>
    <t>+00:02:40,15</t>
  </si>
  <si>
    <t>+00:04:26,59</t>
  </si>
  <si>
    <t>+00:06:52,37</t>
  </si>
  <si>
    <t xml:space="preserve">5ж 74-83       </t>
  </si>
  <si>
    <t>+00:00:11,32</t>
  </si>
  <si>
    <t>Веселкова Наталья</t>
  </si>
  <si>
    <t xml:space="preserve">10ж 84-93      </t>
  </si>
  <si>
    <t>Белых Екатерина</t>
  </si>
  <si>
    <t>+00:07:04,18</t>
  </si>
  <si>
    <t xml:space="preserve">10ж 94-04      </t>
  </si>
  <si>
    <t>+00:00:08,91</t>
  </si>
  <si>
    <t>Закирзянова Евгения</t>
  </si>
  <si>
    <t>+00:03:20,10</t>
  </si>
  <si>
    <t xml:space="preserve">5д 07-08       </t>
  </si>
  <si>
    <t>+00:00:53,66</t>
  </si>
  <si>
    <t>+00:01:11,89</t>
  </si>
  <si>
    <t>+00:01:30,25</t>
  </si>
  <si>
    <t xml:space="preserve">Краснотурьинск             </t>
  </si>
  <si>
    <t xml:space="preserve">5д 11-14       </t>
  </si>
  <si>
    <t>+00:00:49,43</t>
  </si>
  <si>
    <t>Романова Васелина</t>
  </si>
  <si>
    <t>+00:01:08,19</t>
  </si>
  <si>
    <t>+00:01:46,47</t>
  </si>
  <si>
    <t>+00:02:05,10</t>
  </si>
  <si>
    <t>+00:02:11,73</t>
  </si>
  <si>
    <t>+00:02:12,75</t>
  </si>
  <si>
    <t>+00:02:22,32</t>
  </si>
  <si>
    <t>+00:02:30,07</t>
  </si>
  <si>
    <t>+00:02:35,04</t>
  </si>
  <si>
    <t>+00:02:44,10</t>
  </si>
  <si>
    <t>+00:03:08,83</t>
  </si>
  <si>
    <t>Лавринова Полина</t>
  </si>
  <si>
    <t>+00:05:03,29</t>
  </si>
  <si>
    <t>Шуварева Анастасия</t>
  </si>
  <si>
    <t>+00:07:35,98</t>
  </si>
  <si>
    <t xml:space="preserve">10д 05-06      </t>
  </si>
  <si>
    <t>+00:00:26,91</t>
  </si>
  <si>
    <t>+00:02:20,83</t>
  </si>
  <si>
    <t>Главный судья:</t>
  </si>
  <si>
    <t>Васюков В.И.</t>
  </si>
  <si>
    <t>Главный секретарь:</t>
  </si>
  <si>
    <t>Гаврильченко С.П.</t>
  </si>
  <si>
    <t>МАУ " Карпинский спортивно-оздоровительный комплекс"              
Межмуниципальные соревнования по шоссейной велогонке "КолесоУральских гор" в зачет Кубка Северных городов "Лето-2023" автодорога Карпинск-посёлок Сосновка</t>
  </si>
  <si>
    <t xml:space="preserve">Серов                                           </t>
  </si>
  <si>
    <t xml:space="preserve">Серов              </t>
  </si>
  <si>
    <t>Гладкий бег</t>
  </si>
  <si>
    <t>Кубок Северных городов Лето 2023</t>
  </si>
  <si>
    <t>город Краснотурьинск</t>
  </si>
  <si>
    <t>11 июня 2023</t>
  </si>
  <si>
    <t xml:space="preserve">Зуев Артём  </t>
  </si>
  <si>
    <t xml:space="preserve">Криницын Максим </t>
  </si>
  <si>
    <t xml:space="preserve">Сорокин Артем </t>
  </si>
  <si>
    <t xml:space="preserve">Флеер Сергей  </t>
  </si>
  <si>
    <t xml:space="preserve">Хрусталёв Роман  </t>
  </si>
  <si>
    <t xml:space="preserve">Габов Дмитрий </t>
  </si>
  <si>
    <t xml:space="preserve">Налимов Александр </t>
  </si>
  <si>
    <t xml:space="preserve">Карионов Тимофей </t>
  </si>
  <si>
    <t xml:space="preserve">Юшков Андрей </t>
  </si>
  <si>
    <t xml:space="preserve">Филатов Артем </t>
  </si>
  <si>
    <t>Ильченко Данил</t>
  </si>
  <si>
    <t xml:space="preserve">Куренев Матвей </t>
  </si>
  <si>
    <t xml:space="preserve">Журавлёв Руслан </t>
  </si>
  <si>
    <t>Тренихин Ярослав</t>
  </si>
  <si>
    <t>Гурьев Иван</t>
  </si>
  <si>
    <t xml:space="preserve">Кирилов Денис  </t>
  </si>
  <si>
    <t>не старт.</t>
  </si>
  <si>
    <t xml:space="preserve">Постников Ярослав </t>
  </si>
  <si>
    <t xml:space="preserve">Ястребцов Иван </t>
  </si>
  <si>
    <t xml:space="preserve">Филатова Света  </t>
  </si>
  <si>
    <t xml:space="preserve">Топоркова Софья  </t>
  </si>
  <si>
    <t xml:space="preserve">Зверева Милена </t>
  </si>
  <si>
    <t xml:space="preserve">Божко Василиса </t>
  </si>
  <si>
    <t xml:space="preserve">Ларькова Полина  </t>
  </si>
  <si>
    <t xml:space="preserve">Бойцова Дарья </t>
  </si>
  <si>
    <t xml:space="preserve">Юшкова Полина </t>
  </si>
  <si>
    <t xml:space="preserve">Куликова Мирослава </t>
  </si>
  <si>
    <t>Тазова Алиса</t>
  </si>
  <si>
    <t xml:space="preserve">Прыткова Дарья </t>
  </si>
  <si>
    <t xml:space="preserve">Прибыткова Софья </t>
  </si>
  <si>
    <t xml:space="preserve">Белых Лиза </t>
  </si>
  <si>
    <t>Филимонова Мария</t>
  </si>
  <si>
    <t>не зак. дист.</t>
  </si>
  <si>
    <t>Ананьина Анастасия</t>
  </si>
  <si>
    <t xml:space="preserve">Полякова Ксения </t>
  </si>
  <si>
    <t>Резников Иван</t>
  </si>
  <si>
    <t>Лосинский Влад</t>
  </si>
  <si>
    <t xml:space="preserve">Шипицин Савелий </t>
  </si>
  <si>
    <t xml:space="preserve">Якупов Тимур  </t>
  </si>
  <si>
    <t xml:space="preserve">Присяжный Савелий  </t>
  </si>
  <si>
    <t>Шайкин Максим</t>
  </si>
  <si>
    <t xml:space="preserve">Стрюков Егор </t>
  </si>
  <si>
    <t>Воронин Дмитрий</t>
  </si>
  <si>
    <t>Селезнев Никита</t>
  </si>
  <si>
    <t xml:space="preserve">Вечеркин Евгений  </t>
  </si>
  <si>
    <t xml:space="preserve">Мокрецов Алексей </t>
  </si>
  <si>
    <t xml:space="preserve">Норсеев Никита </t>
  </si>
  <si>
    <t xml:space="preserve">Сибирин Денис  </t>
  </si>
  <si>
    <t xml:space="preserve">Рукавишников Данил </t>
  </si>
  <si>
    <t>Восточный</t>
  </si>
  <si>
    <t xml:space="preserve">Болёв Владимир </t>
  </si>
  <si>
    <t xml:space="preserve">Евдокимова Уля  </t>
  </si>
  <si>
    <t xml:space="preserve">Шулакова Полина  </t>
  </si>
  <si>
    <t>Плехова Кира</t>
  </si>
  <si>
    <t xml:space="preserve">Вышеткова Полина </t>
  </si>
  <si>
    <t xml:space="preserve">Сальникова Галина </t>
  </si>
  <si>
    <t xml:space="preserve">Сальникова Надежда </t>
  </si>
  <si>
    <t>Пестова Кира</t>
  </si>
  <si>
    <t>Ощепкова Настя</t>
  </si>
  <si>
    <t xml:space="preserve">Яговкина Настя  </t>
  </si>
  <si>
    <t xml:space="preserve">Омарова Мария </t>
  </si>
  <si>
    <t xml:space="preserve">Ердяков Егор  </t>
  </si>
  <si>
    <t xml:space="preserve">Моторин Виктор </t>
  </si>
  <si>
    <t xml:space="preserve">Кокорин Данил </t>
  </si>
  <si>
    <t xml:space="preserve">Маркин Василий </t>
  </si>
  <si>
    <t xml:space="preserve">Налимов Кирилл  </t>
  </si>
  <si>
    <t xml:space="preserve">Кулаков Иван </t>
  </si>
  <si>
    <t xml:space="preserve">Михайлов Александр  </t>
  </si>
  <si>
    <t>Ельчиников Роман</t>
  </si>
  <si>
    <t>не зак.дист.</t>
  </si>
  <si>
    <t>Смаков Денис</t>
  </si>
  <si>
    <t xml:space="preserve">Рямбов Тимофей </t>
  </si>
  <si>
    <t xml:space="preserve">Карнаух Софья </t>
  </si>
  <si>
    <t xml:space="preserve">Селюкова Алина </t>
  </si>
  <si>
    <t xml:space="preserve">Будрина Марина </t>
  </si>
  <si>
    <t xml:space="preserve">Зуева Лиза  </t>
  </si>
  <si>
    <t xml:space="preserve">Житченко Арина  </t>
  </si>
  <si>
    <t xml:space="preserve">Налимова Виктория </t>
  </si>
  <si>
    <t xml:space="preserve">Ложеницина Маргарита </t>
  </si>
  <si>
    <t>на зак.дист</t>
  </si>
  <si>
    <t xml:space="preserve">Сайдахмадов Исмат  </t>
  </si>
  <si>
    <t xml:space="preserve">Захаров Иван  </t>
  </si>
  <si>
    <t xml:space="preserve">Шестаков Лев </t>
  </si>
  <si>
    <t xml:space="preserve">Романов Александр </t>
  </si>
  <si>
    <t>Сергеева София</t>
  </si>
  <si>
    <t xml:space="preserve">Красовская Мария </t>
  </si>
  <si>
    <t>Ячменева Альбина</t>
  </si>
  <si>
    <t xml:space="preserve">Еремеева Мария </t>
  </si>
  <si>
    <t>Загребина Юлия</t>
  </si>
  <si>
    <t xml:space="preserve">Кашкин Андрей </t>
  </si>
  <si>
    <t xml:space="preserve">Скачков Андрей </t>
  </si>
  <si>
    <t xml:space="preserve">Сафонова Ирина </t>
  </si>
  <si>
    <t xml:space="preserve">Есаулкова Татьяна </t>
  </si>
  <si>
    <t>1 этап Велогонка День Победы, Краснотурьинск, 140523 ВЕЛО</t>
  </si>
  <si>
    <t>2 этап, Колесо Уральских гор, Карпинск, 270523 ВЕЛО</t>
  </si>
  <si>
    <t>3 этап, Гладкий бег, Краснотурьинск, 110623 КРОСС</t>
  </si>
  <si>
    <t>Бег по пересеченной местности «Привет Весна!»</t>
  </si>
  <si>
    <t>в рамках пилотного проекта Кубок Северных городов Лето -2023</t>
  </si>
  <si>
    <t>г. Краснотурьинск                                                                                                                  16.04.2023 года</t>
  </si>
  <si>
    <t>Год рожд.</t>
  </si>
  <si>
    <t>Категория девушки до 17 лет 2006 г.р. и младше (1 круг )</t>
  </si>
  <si>
    <t>1А</t>
  </si>
  <si>
    <t>3А</t>
  </si>
  <si>
    <t>Категория девушки 18 -34 года 2005 – 1989 г.р. (1 круг)</t>
  </si>
  <si>
    <t>Категория девушки 35-49 года 1988 – 1974 (1 круг)</t>
  </si>
  <si>
    <t>2А</t>
  </si>
  <si>
    <t>Категория девушки 50 лет и старше 1973 и старше (1 круг)</t>
  </si>
  <si>
    <t xml:space="preserve">  Категория девушки АБСОЛЮТ (1 круг)</t>
  </si>
  <si>
    <t>Категория юноши до 17 лет 2006 г.р. и младше (2 круга )</t>
  </si>
  <si>
    <t>Клейменов Александр</t>
  </si>
  <si>
    <t>Категория юноши 18 -39 года 2005 – 1984 г.р. (2 круга)</t>
  </si>
  <si>
    <t xml:space="preserve">Пасынков Алексей </t>
  </si>
  <si>
    <t>Категория юноши 40-54 лет 1983 – 1969 (2 круга)</t>
  </si>
  <si>
    <t>Категория юноши 55 + 1968 и старше (2 круга)</t>
  </si>
  <si>
    <t>Категория юноши АБСОЛЮТ (2 круга)</t>
  </si>
  <si>
    <t>Главный судья ___________________ Стрежнев Д.В.</t>
  </si>
  <si>
    <t>Главный секретарь ________________ Дубовикова Е.А.</t>
  </si>
  <si>
    <t>Девочки 2011 и младше</t>
  </si>
  <si>
    <t>Мальчики 2011 и младше</t>
  </si>
  <si>
    <t>юноши 13-14 лет , 2009-2010 г.р.</t>
  </si>
  <si>
    <t>девушки 13-14 лет, 2009-2010 г.р.</t>
  </si>
  <si>
    <t>Группа III:  юноши 15 - 16 лет, 2007-2008</t>
  </si>
  <si>
    <t>Группа III:  девушки 15 - 16 лет, 2007-2008</t>
  </si>
  <si>
    <t>Группа IV:  юноши 17 - 18 лет, 2005-2006</t>
  </si>
  <si>
    <t>Группа IV:  девушки 17 - 18 лет, 2005-2006</t>
  </si>
  <si>
    <t>Группа V:  юноши 19 - 29 лет, 1994-2004</t>
  </si>
  <si>
    <t>Группа V:  девушки 19 - 29 лет, 1994-2004</t>
  </si>
  <si>
    <t>Группа VI:  мужчины 30 - 39 лет, 1984-1993</t>
  </si>
  <si>
    <t>Группа VI:  женщины 30 - 39 лет, 1984-1993</t>
  </si>
  <si>
    <t>Группа VII:  мужчины 40 - 49 лет, 1974-1983</t>
  </si>
  <si>
    <t>Группа VII:  женщины 40 - 49 лет, 1974-1983</t>
  </si>
  <si>
    <t>Группа VIII:  мужчины 50 - 59 лет, 1964-1973</t>
  </si>
  <si>
    <t>Группа VIII:  женщины 50 - 59 лет, 1964-1973</t>
  </si>
  <si>
    <t>Группа IХ:  мужчины 60 лет и старше, до 1963</t>
  </si>
  <si>
    <t>Группа IХ:  женщины 60 лет и старше, до 1963</t>
  </si>
  <si>
    <t>3 этап, Гладкий бег, Краснотурьинск, 110622 КРОСС</t>
  </si>
  <si>
    <t>ОБЩИЙ ЗАЧЕТ КУБКА СЕВЕРНЫХ ГОРОДОВ ЛЕТО 2023</t>
  </si>
  <si>
    <t>Протокол результатов</t>
  </si>
  <si>
    <t>Традиционный легкоатлетический пробег «Походяшинские тропы»</t>
  </si>
  <si>
    <t>25 июня 2023 года</t>
  </si>
  <si>
    <t>Место проведения: г. Североуральск</t>
  </si>
  <si>
    <t>Группа участников: 1 гр. юноши 2013 г.р. и моложе Дистанция: 1.25км.</t>
  </si>
  <si>
    <t>Республика, область, город, спортклуб</t>
  </si>
  <si>
    <t>Черемухово ССШ</t>
  </si>
  <si>
    <t>00:00:00.0</t>
  </si>
  <si>
    <t>+00:00:01,4</t>
  </si>
  <si>
    <t>+00:00:05.7</t>
  </si>
  <si>
    <t>00:05:31.0</t>
  </si>
  <si>
    <t>+00:00:10.7</t>
  </si>
  <si>
    <t>00:05:37.1</t>
  </si>
  <si>
    <t>+00:00:16,8</t>
  </si>
  <si>
    <t>00:05:38.2</t>
  </si>
  <si>
    <t>+00:00:17.9</t>
  </si>
  <si>
    <t>Уфимцев Александр</t>
  </si>
  <si>
    <t>Кр-туринск СШОР-Б</t>
  </si>
  <si>
    <t>00:05:52.1</t>
  </si>
  <si>
    <t>+00:00:31.8</t>
  </si>
  <si>
    <t>00:05:53.0</t>
  </si>
  <si>
    <t>+00:00:32,7</t>
  </si>
  <si>
    <t>00 05:54,7</t>
  </si>
  <si>
    <t>♦00:00:34,4</t>
  </si>
  <si>
    <t>Карвацкий Артём</t>
  </si>
  <si>
    <t>+00:00:35,9</t>
  </si>
  <si>
    <t>Масаев Никита</t>
  </si>
  <si>
    <t>+00:00:37,6</t>
  </si>
  <si>
    <t>Скорик Максим</t>
  </si>
  <si>
    <t>C-Уральск ССШ-Н</t>
  </si>
  <si>
    <t>+00:00:39.4</t>
  </si>
  <si>
    <t>Афанасьев Антон</t>
  </si>
  <si>
    <t>+00:00:43.9</t>
  </si>
  <si>
    <t>Валиев Дмитрий</t>
  </si>
  <si>
    <t>00:06:04.8</t>
  </si>
  <si>
    <t>+00:00:44.5</t>
  </si>
  <si>
    <t>Замятин Максим</t>
  </si>
  <si>
    <t>00:06:06.0</t>
  </si>
  <si>
    <t>+00:00:45.7</t>
  </si>
  <si>
    <t>Рассказов Даниил</t>
  </si>
  <si>
    <t>C-Уральск ССШ-Ш</t>
  </si>
  <si>
    <t>+00:00:46,4</t>
  </si>
  <si>
    <t>+00:00:52,0</t>
  </si>
  <si>
    <t>00:06:19.4</t>
  </si>
  <si>
    <t>+00:00:59,1</t>
  </si>
  <si>
    <t>00:06:34.5</t>
  </si>
  <si>
    <t>+00:01:14,2</t>
  </si>
  <si>
    <t>00:06:42.5</t>
  </si>
  <si>
    <t>+00:01:22,2</t>
  </si>
  <si>
    <t>Быков Павел</t>
  </si>
  <si>
    <t>C-Уральск ЦВР</t>
  </si>
  <si>
    <t>+00:01:39.1</t>
  </si>
  <si>
    <t>Волонец Ярослав</t>
  </si>
  <si>
    <t>+00:01:52,7</t>
  </si>
  <si>
    <t>Серое СШ</t>
  </si>
  <si>
    <t>+00:02:04,8</t>
  </si>
  <si>
    <t>Фараджуллаев Иван</t>
  </si>
  <si>
    <t>00:08.21,0</t>
  </si>
  <si>
    <t>+00:03:00,7</t>
  </si>
  <si>
    <t>Не старт.</t>
  </si>
  <si>
    <t>Филатов Артём</t>
  </si>
  <si>
    <t>Ястребцов Иван</t>
  </si>
  <si>
    <t>Группа участников: 1 гр, девушки 2013 г.р. и моложе Дистанция: 1.25км,</t>
  </si>
  <si>
    <t>Старт №</t>
  </si>
  <si>
    <t>ГОД рожд</t>
  </si>
  <si>
    <t>Землемерова Валерия</t>
  </si>
  <si>
    <t>00:05:34.0</t>
  </si>
  <si>
    <t>+00:00:03,4</t>
  </si>
  <si>
    <t>+00:00:20,1</t>
  </si>
  <si>
    <t>Дудина Каролина</t>
  </si>
  <si>
    <t>00:06:02.1</t>
  </si>
  <si>
    <t>+00:00:31,5</t>
  </si>
  <si>
    <t>+00:00:35.4</t>
  </si>
  <si>
    <t>00:06:06.6</t>
  </si>
  <si>
    <t>+00:00:36,0</t>
  </si>
  <si>
    <t>Куликова Мирослава</t>
  </si>
  <si>
    <t>00:06:10.4</t>
  </si>
  <si>
    <t>+00:00:39.8</t>
  </si>
  <si>
    <t>Юдина Софья</t>
  </si>
  <si>
    <t>00:06:13.4</t>
  </si>
  <si>
    <t>+00:00:42.8</t>
  </si>
  <si>
    <t>00:06:16.3</t>
  </si>
  <si>
    <t>+00:00:45,7</t>
  </si>
  <si>
    <t>Еремизина Милана</t>
  </si>
  <si>
    <t>+00:00:48.5</t>
  </si>
  <si>
    <t>Темерева Милена</t>
  </si>
  <si>
    <t>+00:01:27.5</t>
  </si>
  <si>
    <t>Прыткова Наталья</t>
  </si>
  <si>
    <t>00:07 10.0</t>
  </si>
  <si>
    <t>+00:01:39.4</t>
  </si>
  <si>
    <t>+00:01:49,5</t>
  </si>
  <si>
    <t>Куляшова Таисия</t>
  </si>
  <si>
    <t>00:07:21.1</t>
  </si>
  <si>
    <t>+00:01:50.5</t>
  </si>
  <si>
    <t>Разводовская Варвара</t>
  </si>
  <si>
    <t>+00:02:08.6</t>
  </si>
  <si>
    <t>Куценко Ярославна</t>
  </si>
  <si>
    <t>C-Уральск ЦБР</t>
  </si>
  <si>
    <t>00:07:40.8</t>
  </si>
  <si>
    <t>+00:02:10,2</t>
  </si>
  <si>
    <t>Медянкина Мария</t>
  </si>
  <si>
    <t>+00:02:35.9</t>
  </si>
  <si>
    <t>Мамайкина Маргарита</t>
  </si>
  <si>
    <t>Группа участников: 2 гр. юноши 2011-2012 г.р.</t>
  </si>
  <si>
    <t>Дистанция: 2.5км.</t>
  </si>
  <si>
    <t>Калья ССШ</t>
  </si>
  <si>
    <t>00:10:33.0</t>
  </si>
  <si>
    <t>00:10:35.0</t>
  </si>
  <si>
    <t>+00:00:02,0</t>
  </si>
  <si>
    <t>+00:00:03,0</t>
  </si>
  <si>
    <t>00:10.38,0</t>
  </si>
  <si>
    <t>+00:00:05.0</t>
  </si>
  <si>
    <t>00:10:49.0</t>
  </si>
  <si>
    <t>+00:00:16,0</t>
  </si>
  <si>
    <t>00:10:56.0</t>
  </si>
  <si>
    <t>+00:00:23,0</t>
  </si>
  <si>
    <t>Нуриспамов Игорь</t>
  </si>
  <si>
    <t>00:11:00.0</t>
  </si>
  <si>
    <t>+00:00:27,0</t>
  </si>
  <si>
    <t>00:11:02.0</t>
  </si>
  <si>
    <t>+00:00:29,0</t>
  </si>
  <si>
    <t>Криницын Максим</t>
  </si>
  <si>
    <t>+00:00:31,0</t>
  </si>
  <si>
    <t>+00:01:00,0</t>
  </si>
  <si>
    <t>+00:01:03,0</t>
  </si>
  <si>
    <t>+00:01:05,0</t>
  </si>
  <si>
    <t>Медянкин Николай</t>
  </si>
  <si>
    <t>+00:01:12,0</t>
  </si>
  <si>
    <t>Восточный ДЮСШ</t>
  </si>
  <si>
    <t>+00:01:16,0</t>
  </si>
  <si>
    <t>Кононов Андрей</t>
  </si>
  <si>
    <t>+00:01:24,0</t>
  </si>
  <si>
    <t>+00:01:28.0</t>
  </si>
  <si>
    <t>+00:01:30.0</t>
  </si>
  <si>
    <t>Полысаев Богдан</t>
  </si>
  <si>
    <t>+00:01:34,0</t>
  </si>
  <si>
    <t>00:12:08.0</t>
  </si>
  <si>
    <t>+00:01:35.0</t>
  </si>
  <si>
    <t>+00:01:38,0</t>
  </si>
  <si>
    <t>+00:01:39,0</t>
  </si>
  <si>
    <t>+00:01:51.0</t>
  </si>
  <si>
    <t>Хрусталёв Роман</t>
  </si>
  <si>
    <t>+00:01:52,0</t>
  </si>
  <si>
    <t>+00:02:02,0</t>
  </si>
  <si>
    <t>+00:02:18,0</t>
  </si>
  <si>
    <t>+00:02:59,0</t>
  </si>
  <si>
    <t>Чеклецов Евгений</t>
  </si>
  <si>
    <t>+00:03:48,0</t>
  </si>
  <si>
    <t>Журавлёв Руслан</t>
  </si>
  <si>
    <t>+00:05:04,0</t>
  </si>
  <si>
    <t>Рассказов Максим</t>
  </si>
  <si>
    <t>00:15:46.0</t>
  </si>
  <si>
    <t>+00:05:13,0</t>
  </si>
  <si>
    <t>+00:08:40,0</t>
  </si>
  <si>
    <t>Хаматов Артём</t>
  </si>
  <si>
    <t>Группа участников: 2 гр. девушки 2011-2012 г.р.</t>
  </si>
  <si>
    <t>Дистанция: 1.25км.</t>
  </si>
  <si>
    <t>Топоркова София</t>
  </si>
  <si>
    <t>+00:00:06,1</t>
  </si>
  <si>
    <t>+00:00:16.5</t>
  </si>
  <si>
    <t>+00:00:25.7</t>
  </si>
  <si>
    <t>+00:00:29,7</t>
  </si>
  <si>
    <t>Мотовичёва Валерия</t>
  </si>
  <si>
    <t>+00:00:33,1</t>
  </si>
  <si>
    <t>+00:00:34.7</t>
  </si>
  <si>
    <t>+00:00:38.1</t>
  </si>
  <si>
    <t>Фуфаееа Виктория</t>
  </si>
  <si>
    <t>+00:00:45,5</t>
  </si>
  <si>
    <t>Холопова Евгения</t>
  </si>
  <si>
    <t>00:06:10.7</t>
  </si>
  <si>
    <t>+00:00:57,4</t>
  </si>
  <si>
    <t>Прыткова Дарья</t>
  </si>
  <si>
    <t>+00:00:59.7</t>
  </si>
  <si>
    <t>Бородихина Кира</t>
  </si>
  <si>
    <t>+00:01:08,0</t>
  </si>
  <si>
    <t>+00:01:08.8</t>
  </si>
  <si>
    <t>+00:01:25,3</t>
  </si>
  <si>
    <t>+00:01:26,8</t>
  </si>
  <si>
    <t>Юшкова Полина</t>
  </si>
  <si>
    <t>+00:01:27,2</t>
  </si>
  <si>
    <t>7С</t>
  </si>
  <si>
    <t>+00:01:27,8</t>
  </si>
  <si>
    <t>Виноградова Елена</t>
  </si>
  <si>
    <t>+00:01:43.4</t>
  </si>
  <si>
    <t>Полякова Ксения</t>
  </si>
  <si>
    <t>Группа участников: 3 гр. юноши 2009-2010 г.р.</t>
  </si>
  <si>
    <t>Дистанция: 2,5км.</t>
  </si>
  <si>
    <t>Кр-туринск СШОР-Е</t>
  </si>
  <si>
    <t>+00:00:20.0</t>
  </si>
  <si>
    <t>+00:00:24,0</t>
  </si>
  <si>
    <t>00:09:34.0</t>
  </si>
  <si>
    <t>+00:00:26,0</t>
  </si>
  <si>
    <t>+00:00:28,0</t>
  </si>
  <si>
    <t>+00:00:42,0</t>
  </si>
  <si>
    <t>+00:00:46,0</t>
  </si>
  <si>
    <t>+00:00:49,0</t>
  </si>
  <si>
    <t>Присяжный Савелий</t>
  </si>
  <si>
    <t>00:10:09.0</t>
  </si>
  <si>
    <t>+00:01:01,0</t>
  </si>
  <si>
    <t>+00:01:07,0</t>
  </si>
  <si>
    <t>+00:01:10,0</t>
  </si>
  <si>
    <t>00:10:19.0</t>
  </si>
  <si>
    <t>+00:01:11.0</t>
  </si>
  <si>
    <t>+00:01:18,0</t>
  </si>
  <si>
    <t>+00:01:21,0</t>
  </si>
  <si>
    <t>00:10:39.0</t>
  </si>
  <si>
    <t>+00:01:31,0</t>
  </si>
  <si>
    <t>+00-01:42,0</t>
  </si>
  <si>
    <t>Якупов Тимур</t>
  </si>
  <si>
    <t>+00:01:46,0</t>
  </si>
  <si>
    <t>Серов ЦСС</t>
  </si>
  <si>
    <t>+00:01:52.0</t>
  </si>
  <si>
    <t>+00:02:12.0</t>
  </si>
  <si>
    <t>00:11:28.0</t>
  </si>
  <si>
    <t>+00:02:20.0</t>
  </si>
  <si>
    <t>+00:02:22,0</t>
  </si>
  <si>
    <t>+00:02:49,0</t>
  </si>
  <si>
    <t>+00:03:05,0</t>
  </si>
  <si>
    <t>Мартыненко Кирилл</t>
  </si>
  <si>
    <t>+00:03:20,0</t>
  </si>
  <si>
    <t>Варюхин Ярослав</t>
  </si>
  <si>
    <t>+00:03:29.0</t>
  </si>
  <si>
    <t>+00:03:38.0</t>
  </si>
  <si>
    <t>+00:04:09.0</t>
  </si>
  <si>
    <t>00:14:05.0</t>
  </si>
  <si>
    <t>+00:04:57,0</t>
  </si>
  <si>
    <t>Вечёркин Евгений</t>
  </si>
  <si>
    <t>Не зак.дист</t>
  </si>
  <si>
    <t>Горин Григорий</t>
  </si>
  <si>
    <t>Группа участников: 3 гр. девушки 2009-2010 г.р.</t>
  </si>
  <si>
    <t>00:00.00,0</t>
  </si>
  <si>
    <t>+00:00:12,0</t>
  </si>
  <si>
    <t>+00:00:21,0</t>
  </si>
  <si>
    <t>+00:00:45,0</t>
  </si>
  <si>
    <t>00:11:31.0</t>
  </si>
  <si>
    <t>+00:00.49,0</t>
  </si>
  <si>
    <t>Василькова Софья</t>
  </si>
  <si>
    <t>+00:00:54,0</t>
  </si>
  <si>
    <t>+00:00:57,0</t>
  </si>
  <si>
    <t>+00:00:59,0</t>
  </si>
  <si>
    <t>+00:01:13,0</t>
  </si>
  <si>
    <t>Вышеткова Полина</t>
  </si>
  <si>
    <t>00:12:12.0</t>
  </si>
  <si>
    <t>+00:01:27,0</t>
  </si>
  <si>
    <t>Чаренцееа Анна</t>
  </si>
  <si>
    <t>+00:01:28,0</t>
  </si>
  <si>
    <t>+00:01:53,0</t>
  </si>
  <si>
    <t>Сальникова Галина</t>
  </si>
  <si>
    <t>+00:02:00,0</t>
  </si>
  <si>
    <t>+00:02.17,0</t>
  </si>
  <si>
    <t>00:13:14.0</t>
  </si>
  <si>
    <t>00:13:47.0</t>
  </si>
  <si>
    <t>+00:03:02,0</t>
  </si>
  <si>
    <t>+00:04:05,0</t>
  </si>
  <si>
    <t>+00:05:39,0</t>
  </si>
  <si>
    <t>00:17:15.0</t>
  </si>
  <si>
    <t>+00:06:30,0</t>
  </si>
  <si>
    <t>Перевозчикова Анна</t>
  </si>
  <si>
    <t>+00:06:41.0</t>
  </si>
  <si>
    <t>Сагадиева Согдиана</t>
  </si>
  <si>
    <t>Денисова Юлия</t>
  </si>
  <si>
    <t>Суворова Дарья</t>
  </si>
  <si>
    <t>Кудинова Екатерина</t>
  </si>
  <si>
    <t>Группа участников: 4 гр. юноши 2007-2008 г.р.</t>
  </si>
  <si>
    <t>Дистанция: 5км.</t>
  </si>
  <si>
    <t>+00:00:39,0</t>
  </si>
  <si>
    <t>00:19:31.0</t>
  </si>
  <si>
    <t>+00:00:53.0</t>
  </si>
  <si>
    <t>00:20:01.0</t>
  </si>
  <si>
    <t>+00:01:23.0</t>
  </si>
  <si>
    <t>+00:01:24.0</t>
  </si>
  <si>
    <t>00:20:05.0</t>
  </si>
  <si>
    <t>Манохин Семён</t>
  </si>
  <si>
    <t>00:20:08.0</t>
  </si>
  <si>
    <t>00:20:12.0</t>
  </si>
  <si>
    <t>+ 00:01:34.0</t>
  </si>
  <si>
    <t>00:20:25.0</t>
  </si>
  <si>
    <t>+00:01:47.0</t>
  </si>
  <si>
    <t>00:20:30.0</t>
  </si>
  <si>
    <t>+00:02:06.0</t>
  </si>
  <si>
    <t>00:21:32.0</t>
  </si>
  <si>
    <t>+00:02:54.0</t>
  </si>
  <si>
    <t>00:21:34.0</t>
  </si>
  <si>
    <t>+00:02:56.0</t>
  </si>
  <si>
    <t>Волков Леонид</t>
  </si>
  <si>
    <t>Недель СОШ 2</t>
  </si>
  <si>
    <t>+00:03:17,0</t>
  </si>
  <si>
    <t>00:22:05.0</t>
  </si>
  <si>
    <t>+00:03:27,0</t>
  </si>
  <si>
    <t>00:22:07.0</t>
  </si>
  <si>
    <t>+00:04:13,0</t>
  </si>
  <si>
    <t>00:25:06.0</t>
  </si>
  <si>
    <t>+00:06:28.0</t>
  </si>
  <si>
    <t>+00:07:18,0</t>
  </si>
  <si>
    <t>+00:08:23.0</t>
  </si>
  <si>
    <t>Рязанов Ростислав</t>
  </si>
  <si>
    <t>00:28:06.0</t>
  </si>
  <si>
    <t>+00:09:28,0</t>
  </si>
  <si>
    <t>00:30:32.0</t>
  </si>
  <si>
    <t>+00:11:54.0</t>
  </si>
  <si>
    <t>Группа участников: 4 гр. девушки 2007-2008 г.р.</t>
  </si>
  <si>
    <t>00:10:45.0</t>
  </si>
  <si>
    <t>+00:00:43,0</t>
  </si>
  <si>
    <t>Зуева Елизавета</t>
  </si>
  <si>
    <t>+00:00:48.0</t>
  </si>
  <si>
    <t>00:11:34.0</t>
  </si>
  <si>
    <t>*00:00:49.0</t>
  </si>
  <si>
    <t>+00:01:55,0</t>
  </si>
  <si>
    <t>+00:02:06,0</t>
  </si>
  <si>
    <t>+00:03:28,0</t>
  </si>
  <si>
    <t>C-Уральск Личники</t>
  </si>
  <si>
    <t>Чистопашина Дарья</t>
  </si>
  <si>
    <t>Киприяноеа Вероника</t>
  </si>
  <si>
    <t>Глотина Анастасия</t>
  </si>
  <si>
    <t>Группа участников: 5 гр. юноши 2005-2006 г,р.</t>
  </si>
  <si>
    <t>+00:02:12,0</t>
  </si>
  <si>
    <t>00:26:26.0</t>
  </si>
  <si>
    <t>+00:04:51,0</t>
  </si>
  <si>
    <t>Зубков Владимир</t>
  </si>
  <si>
    <t>C-Уральск Линники</t>
  </si>
  <si>
    <t>+00:06:31,0</t>
  </si>
  <si>
    <t>Шишкин Аркадий</t>
  </si>
  <si>
    <t>Тихонин Пётр</t>
  </si>
  <si>
    <t>00:12:45.0</t>
  </si>
  <si>
    <t>+00:01:31.0</t>
  </si>
  <si>
    <t>+00:02:27,0</t>
  </si>
  <si>
    <t>00:13:50.0</t>
  </si>
  <si>
    <t>+00:02:36.0</t>
  </si>
  <si>
    <t>+00:04:38,0</t>
  </si>
  <si>
    <t>Группа участников: 6 гр. женщины 1984-2004 г.р. Дистанция: 2.5км.</t>
  </si>
  <si>
    <t>Группа участников: 6 гр. мужчины 1984-2004 г.р. Дистанция: 5км.</t>
  </si>
  <si>
    <t>00:19.07,0</t>
  </si>
  <si>
    <t>+00:00:15,0</t>
  </si>
  <si>
    <t>+00:00:19,0</t>
  </si>
  <si>
    <t>Серов Личники</t>
  </si>
  <si>
    <t>+00:00:25,5</t>
  </si>
  <si>
    <t>00:19:33.0</t>
  </si>
  <si>
    <t>+00:00:41,0</t>
  </si>
  <si>
    <t>Щербаков Кирилл</t>
  </si>
  <si>
    <t>+00:04:00,0</t>
  </si>
  <si>
    <t>Группа участников: 7 гр. женщины 1974-1983 г.р. Дистанция: 2.5км.</t>
  </si>
  <si>
    <t>Шарифулина Алина</t>
  </si>
  <si>
    <t>00:26:12.0</t>
  </si>
  <si>
    <t>Белоглазов Илья</t>
  </si>
  <si>
    <t>Артамонов Александр</t>
  </si>
  <si>
    <t>Группа участников: 7 гр. мужчины 1974-1983 г.р. Дистанция: 5км.</t>
  </si>
  <si>
    <t>Группа участников: 8 гр. женщины 1973 г.р. и старше Дистанция: 2.5км.</t>
  </si>
  <si>
    <t>Сафонова Ирина</t>
  </si>
  <si>
    <t>Волчанск Личники</t>
  </si>
  <si>
    <t>00:14:22.0</t>
  </si>
  <si>
    <t>+00:00:55,0</t>
  </si>
  <si>
    <t>Проигрыш победителю</t>
  </si>
  <si>
    <t>Группа участников: 5 гр. Девушки 2005-2006 г,р.</t>
  </si>
  <si>
    <t>ООА СГО "Комитет по физической культуре, спорту и туризму"</t>
  </si>
  <si>
    <t>МБУ "Центр спортивных сооружений"</t>
  </si>
  <si>
    <t>9 июля 2023 года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</si>
  <si>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2км. мальчики 2011-2012г.р.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2км.</t>
    </r>
  </si>
  <si>
    <t>Серов, СШ им, Моисеева, л/гонки</t>
  </si>
  <si>
    <t>00:0802.91</t>
  </si>
  <si>
    <t>+00:00:31,66</t>
  </si>
  <si>
    <t>Серов, СШ им Моисеева, л/гонки</t>
  </si>
  <si>
    <t>00 09:05,77</t>
  </si>
  <si>
    <t>+00:01:34,52</t>
  </si>
  <si>
    <t>Серов, СШ им Моисеева полиатлон</t>
  </si>
  <si>
    <t>00:09:35.63</t>
  </si>
  <si>
    <t>+00:02:04,38</t>
  </si>
  <si>
    <t>Жугинский Артем</t>
  </si>
  <si>
    <t>Серов. СШ им. Моисеева полиатлон</t>
  </si>
  <si>
    <t>00:09.36.27</t>
  </si>
  <si>
    <t>+00:02:05.02</t>
  </si>
  <si>
    <t>Багаев Никита</t>
  </si>
  <si>
    <t>+00:03:21,74</t>
  </si>
  <si>
    <t>Елеуф Тимур</t>
  </si>
  <si>
    <t>00:13:06.45</t>
  </si>
  <si>
    <t>+00:05:35,20</t>
  </si>
  <si>
    <t>Семейшев Кирилл</t>
  </si>
  <si>
    <t>г.Серов. ЦСС, л/гонки, Созонтова</t>
  </si>
  <si>
    <t>Не старт</t>
  </si>
  <si>
    <t>Шашкин Михаил</t>
  </si>
  <si>
    <t>г Серов. ЦСС, л/гонки. Созонтова</t>
  </si>
  <si>
    <t>не старт</t>
  </si>
  <si>
    <t>г.Серов, ЦСС. л/гонки, Созонтова</t>
  </si>
  <si>
    <t>Косинов Тимофей</t>
  </si>
  <si>
    <t>г.Серов, ЦСС, л/гонки, Созонтова</t>
  </si>
  <si>
    <r>
      <t xml:space="preserve">Группа участников: 2км. </t>
    </r>
    <r>
      <rPr>
        <b/>
        <sz val="8.5"/>
        <color indexed="8"/>
        <rFont val="Arial"/>
        <family val="2"/>
      </rPr>
      <t>девочки 2011 -2012</t>
    </r>
    <r>
      <rPr>
        <sz val="8.5"/>
        <color indexed="8"/>
        <rFont val="Arial"/>
        <family val="2"/>
      </rPr>
      <t xml:space="preserve">г. </t>
    </r>
    <r>
      <rPr>
        <b/>
        <sz val="8.5"/>
        <color indexed="8"/>
        <rFont val="Arial"/>
        <family val="2"/>
      </rPr>
      <t>р.</t>
    </r>
  </si>
  <si>
    <r>
      <t xml:space="preserve">Дистанция: </t>
    </r>
    <r>
      <rPr>
        <b/>
        <sz val="8.5"/>
        <color indexed="8"/>
        <rFont val="Arial"/>
        <family val="2"/>
      </rPr>
      <t>2км.</t>
    </r>
  </si>
  <si>
    <t>Серов. СШ им. Моисеева, л/гонки</t>
  </si>
  <si>
    <t>00:07:38.81</t>
  </si>
  <si>
    <t>00:00:00.00</t>
  </si>
  <si>
    <t>ДЮСШ. г. Карпинск</t>
  </si>
  <si>
    <t>00:07 47.96</t>
  </si>
  <si>
    <t>+00:00:09.15</t>
  </si>
  <si>
    <t>+00:00:18.38</t>
  </si>
  <si>
    <t>ДЮСШ, г. Карпинск</t>
  </si>
  <si>
    <t>00:08:38.30</t>
  </si>
  <si>
    <t>+00:00:59,49</t>
  </si>
  <si>
    <t>Костылева Виктория</t>
  </si>
  <si>
    <t>00:08:47.32</t>
  </si>
  <si>
    <t>+00:01:08,51</t>
  </si>
  <si>
    <t>00:09.13,42</t>
  </si>
  <si>
    <t>+00:01:34,61</t>
  </si>
  <si>
    <t>00:09:41.48</t>
  </si>
  <si>
    <t>+00:02:02,67</t>
  </si>
  <si>
    <t>Касимова Полина</t>
  </si>
  <si>
    <t>00:11:06.88</t>
  </si>
  <si>
    <t>+00:03:28,07</t>
  </si>
  <si>
    <t>Серов. СШ им Моисеева, л/атлетика. Киризлеева</t>
  </si>
  <si>
    <t>00:15:01.95</t>
  </si>
  <si>
    <t>Короткова Александра</t>
  </si>
  <si>
    <t>Сюкова Софья</t>
  </si>
  <si>
    <t>Группа участников. 5км мальчики 2009-2010г.р.</t>
  </si>
  <si>
    <t>00:19’40.35</t>
  </si>
  <si>
    <t>+00:01:09,86</t>
  </si>
  <si>
    <t>00:20:04.79</t>
  </si>
  <si>
    <t>+00:01:34,30</t>
  </si>
  <si>
    <t>+00:01:49,13</t>
  </si>
  <si>
    <t>Серов. ЦСС, Скачков</t>
  </si>
  <si>
    <t>+00:02:01,64</t>
  </si>
  <si>
    <t>+00:02:02.52</t>
  </si>
  <si>
    <t>+00:02:40,85</t>
  </si>
  <si>
    <t>+00:03:17,13</t>
  </si>
  <si>
    <t>Рожин Кирилл</t>
  </si>
  <si>
    <t>Серов, ЦСС, Скачков</t>
  </si>
  <si>
    <t>+00:03:22.83</t>
  </si>
  <si>
    <t>+00:04:29,51</t>
  </si>
  <si>
    <t>00 24:40.35</t>
  </si>
  <si>
    <t>+00:06:09.86</t>
  </si>
  <si>
    <t>Шиляев Арсений</t>
  </si>
  <si>
    <t>ДЮСШ, г Карпинск</t>
  </si>
  <si>
    <t>Шинкарев Арсений</t>
  </si>
  <si>
    <r>
      <t xml:space="preserve">Дистанция: </t>
    </r>
    <r>
      <rPr>
        <b/>
        <sz val="8.5"/>
        <color indexed="8"/>
        <rFont val="Arial"/>
        <family val="2"/>
      </rPr>
      <t>5км.</t>
    </r>
  </si>
  <si>
    <t>00:19:51.47</t>
  </si>
  <si>
    <t>00:20:58.62</t>
  </si>
  <si>
    <t>+00:01:07.15</t>
  </si>
  <si>
    <t>00:22:37.62</t>
  </si>
  <si>
    <t>+00:02:46.15</t>
  </si>
  <si>
    <t>-+00:05:06.85</t>
  </si>
  <si>
    <t>Вышеткоаа Полина</t>
  </si>
  <si>
    <t>-+00:05:13.92</t>
  </si>
  <si>
    <t>+00:05:28,11</t>
  </si>
  <si>
    <t>+00:07:20,49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</si>
  <si>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5км. мальчики 2007-2008г.р.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5км.</t>
    </r>
  </si>
  <si>
    <t>00:18:04.56</t>
  </si>
  <si>
    <t>Серое, ЦСС. Скачков</t>
  </si>
  <si>
    <t>00:18:16.47</t>
  </si>
  <si>
    <t>+-00:00:11,91</t>
  </si>
  <si>
    <t>00:18:19.65</t>
  </si>
  <si>
    <t>+00:00:15,09</t>
  </si>
  <si>
    <t>00:18:58.12</t>
  </si>
  <si>
    <t>+00:00:53,56</t>
  </si>
  <si>
    <t>Мякин Данил</t>
  </si>
  <si>
    <t>+00:03:31,65</t>
  </si>
  <si>
    <t>+00:03:38.71</t>
  </si>
  <si>
    <r>
      <t xml:space="preserve">Группа участников. </t>
    </r>
    <r>
      <rPr>
        <b/>
        <sz val="8.5"/>
        <color indexed="8"/>
        <rFont val="Arial"/>
        <family val="2"/>
      </rPr>
      <t>5км. девочки 2007-2008г.р.</t>
    </r>
  </si>
  <si>
    <t>00:21:31.47</t>
  </si>
  <si>
    <t>00:21:34.21</t>
  </si>
  <si>
    <t>+00:00:02,74</t>
  </si>
  <si>
    <t>00:24:36.27</t>
  </si>
  <si>
    <t>+00:03:04,80</t>
  </si>
  <si>
    <t>Касимова Милена</t>
  </si>
  <si>
    <t>+00:03:25,66</t>
  </si>
  <si>
    <t>00:25:34.98</t>
  </si>
  <si>
    <t>+00:04:03,51</t>
  </si>
  <si>
    <t>Группа участников: 7.5км. юноши 2005-2006г.р.</t>
  </si>
  <si>
    <t>Дистанция: 7.5км.</t>
  </si>
  <si>
    <t>00:25:06.49</t>
  </si>
  <si>
    <t>+00:01:17,24</t>
  </si>
  <si>
    <t>Ротц Михаил</t>
  </si>
  <si>
    <t>00:30:15.46</t>
  </si>
  <si>
    <t>+00:05:08,97</t>
  </si>
  <si>
    <t>00:37:33.24</t>
  </si>
  <si>
    <t>+00:12:26.75</t>
  </si>
  <si>
    <t>Ривьера-спорт г.Серов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</si>
  <si>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7.5км. девушки 2005-2006г.р.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7.5км.</t>
    </r>
  </si>
  <si>
    <t>Серов, СШ им. Моисеева, л/тонки</t>
  </si>
  <si>
    <t>00:21:10.13</t>
  </si>
  <si>
    <t>00.00:00,00</t>
  </si>
  <si>
    <t>00.21:49,34</t>
  </si>
  <si>
    <t>+00:00:39.21</t>
  </si>
  <si>
    <t>Группа участников 7.5км, мужчины 2004-1994г.р. Дистанция: 7.5км.</t>
  </si>
  <si>
    <t>Серое. СШ им. Моисеева, л/гонки</t>
  </si>
  <si>
    <t>00:25:11.17</t>
  </si>
  <si>
    <t>+00:05:35.69</t>
  </si>
  <si>
    <r>
      <t xml:space="preserve">Группа участников: </t>
    </r>
    <r>
      <rPr>
        <b/>
        <sz val="8.5"/>
        <color indexed="8"/>
        <rFont val="Arial"/>
        <family val="2"/>
      </rPr>
      <t>7.5км. женщины 2004-1994г.р.</t>
    </r>
  </si>
  <si>
    <r>
      <t xml:space="preserve">Дистанция: </t>
    </r>
    <r>
      <rPr>
        <b/>
        <sz val="8.5"/>
        <color indexed="8"/>
        <rFont val="Arial"/>
        <family val="2"/>
      </rPr>
      <t>7.5км.</t>
    </r>
  </si>
  <si>
    <t>00:24:42.31</t>
  </si>
  <si>
    <t>Группа участников: 7.5км. женщины 1984-1993г.р. Дистанция: 7.5км.</t>
  </si>
  <si>
    <t>00:29:44.28</t>
  </si>
  <si>
    <t>+00:06:14,19</t>
  </si>
  <si>
    <t>Группа участников.</t>
  </si>
  <si>
    <t>7.5км. мужчины 1974-1983г.р.</t>
  </si>
  <si>
    <t>ДЮСШ. Карпинск</t>
  </si>
  <si>
    <t>00:32:47.58</t>
  </si>
  <si>
    <t>7.5км. мужчины 1964-1953г.р.</t>
  </si>
  <si>
    <t>00:30:54.26</t>
  </si>
  <si>
    <t>(+)00:07:23,14</t>
  </si>
  <si>
    <t>Зуев Артемий</t>
  </si>
  <si>
    <t>Глушцов Игорь</t>
  </si>
  <si>
    <t>Шипицын Савелий</t>
  </si>
  <si>
    <t>Джумакаев Иван</t>
  </si>
  <si>
    <r>
      <t xml:space="preserve">Место проведения: </t>
    </r>
    <r>
      <rPr>
        <b/>
        <sz val="14"/>
        <color indexed="8"/>
        <rFont val="Calibri"/>
        <family val="2"/>
      </rPr>
      <t>Л/б Крутой Лог</t>
    </r>
  </si>
  <si>
    <t>Пикулева Татьяна</t>
  </si>
  <si>
    <t>Ларькова Полина</t>
  </si>
  <si>
    <t>Чебарёв Степан</t>
  </si>
  <si>
    <t>Черемухово Личники</t>
  </si>
  <si>
    <t xml:space="preserve">Черемухово </t>
  </si>
  <si>
    <t>00.00:00.00</t>
  </si>
  <si>
    <t>00:04:07.29</t>
  </si>
  <si>
    <t>+00:00:02.67</t>
  </si>
  <si>
    <t>Мамелин Родион</t>
  </si>
  <si>
    <t>Серов. СШ им. Моисеева.хоккей</t>
  </si>
  <si>
    <t>00:04:11.08</t>
  </si>
  <si>
    <t>+00:00:06,46</t>
  </si>
  <si>
    <t>+00:00:20.85</t>
  </si>
  <si>
    <t>+00:00:21,24</t>
  </si>
  <si>
    <t>00:04:28.48</t>
  </si>
  <si>
    <t>+00:00:23,86</t>
  </si>
  <si>
    <t>00:04:29.52</t>
  </si>
  <si>
    <t>+00:00:24,90</t>
  </si>
  <si>
    <t>Серов. СШ им Моисеева, л/атлетика, Киризлеева</t>
  </si>
  <si>
    <t>+00:00:25,49</t>
  </si>
  <si>
    <t>Серов. СШ им. Моисеева,хоккей</t>
  </si>
  <si>
    <t>00:04:32.54</t>
  </si>
  <si>
    <t>+00:00:27,92</t>
  </si>
  <si>
    <t>Серое, СШ им. Моисеева, л/гонки</t>
  </si>
  <si>
    <t>*00:00:31.88</t>
  </si>
  <si>
    <t>Киреев Денис</t>
  </si>
  <si>
    <t>+00:00:32.40</t>
  </si>
  <si>
    <t>Мухутдинов Ярослав</t>
  </si>
  <si>
    <t>00:04:40.40</t>
  </si>
  <si>
    <t>+00:00:35,78</t>
  </si>
  <si>
    <t>Серов, СШ им. Моисеева.хоккей</t>
  </si>
  <si>
    <t>+00:00:41.98</t>
  </si>
  <si>
    <t>00:04:48.04</t>
  </si>
  <si>
    <t>+00:00:43.42</t>
  </si>
  <si>
    <t>Баринов Дмитрий</t>
  </si>
  <si>
    <t>00:04:48.44</t>
  </si>
  <si>
    <t>+00:00:43.82</t>
  </si>
  <si>
    <t>Коротаев Ярослав</t>
  </si>
  <si>
    <t>00:04:49.48</t>
  </si>
  <si>
    <t>+00:00:44.86</t>
  </si>
  <si>
    <t>Пакин Семен</t>
  </si>
  <si>
    <t>+00:00:45.28</t>
  </si>
  <si>
    <t>00:04.50.50</t>
  </si>
  <si>
    <t>+00:00:45,88</t>
  </si>
  <si>
    <t>00:04:53.15</t>
  </si>
  <si>
    <t>+00:00:48.53</t>
  </si>
  <si>
    <t>Григорьев Дмитрий</t>
  </si>
  <si>
    <t>г.Серов. ЦСС. л/гонки. Созонтова</t>
  </si>
  <si>
    <t>00:04:53.88</t>
  </si>
  <si>
    <t>+00:00:49,26</t>
  </si>
  <si>
    <t>Бикшанов Олег</t>
  </si>
  <si>
    <t>+00:00:49.69</t>
  </si>
  <si>
    <t>+00:00:50,65</t>
  </si>
  <si>
    <t>00:04:57.74</t>
  </si>
  <si>
    <t>+00:00:53.12</t>
  </si>
  <si>
    <t>Еремеев Семен</t>
  </si>
  <si>
    <t>00:04:58.99</t>
  </si>
  <si>
    <t>+00:00.54.37</t>
  </si>
  <si>
    <t>Морозов Артем</t>
  </si>
  <si>
    <t>00.05:01,68</t>
  </si>
  <si>
    <t>+0000:57.06</t>
  </si>
  <si>
    <t>00:05:03.33</t>
  </si>
  <si>
    <t>+00:00:58.71</t>
  </si>
  <si>
    <t>00:05:04.63</t>
  </si>
  <si>
    <t>+00:01:00,01</t>
  </si>
  <si>
    <t>Афонасьев Антон</t>
  </si>
  <si>
    <t>00:05:06.10</t>
  </si>
  <si>
    <t>+00:01:01,48</t>
  </si>
  <si>
    <t>00:05:09.14</t>
  </si>
  <si>
    <t>♦00:01:04,52</t>
  </si>
  <si>
    <t>+00:01:05,49</t>
  </si>
  <si>
    <t>+00:01:07.08</t>
  </si>
  <si>
    <t>+00:01:08,38</t>
  </si>
  <si>
    <t>Серов. СШ им Моисеева.хоккей</t>
  </si>
  <si>
    <t>00:05:13.33</t>
  </si>
  <si>
    <t>+00:01:08,71</t>
  </si>
  <si>
    <t>Батясов Артем</t>
  </si>
  <si>
    <t>00:05:14.44</t>
  </si>
  <si>
    <t>+00:01:09.82</t>
  </si>
  <si>
    <t>00:05:17.21</t>
  </si>
  <si>
    <t>+00:01:12,59</t>
  </si>
  <si>
    <t>Якимов Демид</t>
  </si>
  <si>
    <t>Серов. СШ им Моисеева, л/гонки</t>
  </si>
  <si>
    <t>+00:01:13,27</t>
  </si>
  <si>
    <t>00:05.21.98</t>
  </si>
  <si>
    <t>+00:01:17,36</t>
  </si>
  <si>
    <t>00:05:22.74</t>
  </si>
  <si>
    <t>+00:01:18.12</t>
  </si>
  <si>
    <t>Суманееа Кирилл</t>
  </si>
  <si>
    <t>♦00:01:24.82</t>
  </si>
  <si>
    <t>Велович Семен</t>
  </si>
  <si>
    <t>Серов, СШ им Моисеева.хоккей</t>
  </si>
  <si>
    <t>00:05:41.01</t>
  </si>
  <si>
    <t>+00:01:36,39</t>
  </si>
  <si>
    <t>Тарасов Макар</t>
  </si>
  <si>
    <t>00.05:44.82</t>
  </si>
  <si>
    <t>+00.01’40,20</t>
  </si>
  <si>
    <t>00 05:49.09</t>
  </si>
  <si>
    <t>+00.01:44,47</t>
  </si>
  <si>
    <t>Григорян Мирослав</t>
  </si>
  <si>
    <t>00:05:50.31</t>
  </si>
  <si>
    <t>+00:01:45,69</t>
  </si>
  <si>
    <t>Войт Андрей</t>
  </si>
  <si>
    <t>00:05:51.59</t>
  </si>
  <si>
    <t>+00:01:46.97</t>
  </si>
  <si>
    <t>Струин Андрей</t>
  </si>
  <si>
    <t>00:05:54.26</t>
  </si>
  <si>
    <t>+00:01:49.64</t>
  </si>
  <si>
    <t>Филенков Степан</t>
  </si>
  <si>
    <t>00:05:56.12</t>
  </si>
  <si>
    <t>+00:01:51.50</t>
  </si>
  <si>
    <t>+00:01:54,07</t>
  </si>
  <si>
    <t>Будахин Роман</t>
  </si>
  <si>
    <t>00:05:59.33</t>
  </si>
  <si>
    <t>+00:01:54,71</t>
  </si>
  <si>
    <t>00:06:04.79</t>
  </si>
  <si>
    <t>+00:02:00,17</t>
  </si>
  <si>
    <t>00:06:07.96</t>
  </si>
  <si>
    <t>+00:02:03.34</t>
  </si>
  <si>
    <t>Шамсутдинов Давид</t>
  </si>
  <si>
    <t>+00:02:24.27</t>
  </si>
  <si>
    <t>00:06:39.80</t>
  </si>
  <si>
    <t>+00:02:35,18</t>
  </si>
  <si>
    <t>00:06:40.14</t>
  </si>
  <si>
    <t>+00:02:35,52</t>
  </si>
  <si>
    <t>00:08:58.99</t>
  </si>
  <si>
    <t>+00:04:54.37</t>
  </si>
  <si>
    <t>Корнилов Александр</t>
  </si>
  <si>
    <t>Корнилов Григорий</t>
  </si>
  <si>
    <t>Бутырин Доминик</t>
  </si>
  <si>
    <t>Щукин Демид</t>
  </si>
  <si>
    <t>Серое. СШ им. Моисеева.хоккей</t>
  </si>
  <si>
    <t>Гаевой Максим</t>
  </si>
  <si>
    <t>Даворских Александр</t>
  </si>
  <si>
    <t>Мисбахов Руслан</t>
  </si>
  <si>
    <t>Постников Иван</t>
  </si>
  <si>
    <t>Цибирев Савелий</t>
  </si>
  <si>
    <r>
      <t xml:space="preserve">Группа участников: </t>
    </r>
    <r>
      <rPr>
        <b/>
        <sz val="8.5"/>
        <color indexed="8"/>
        <rFont val="Arial"/>
        <family val="2"/>
      </rPr>
      <t>1км. девочки 2011-2012г.р.</t>
    </r>
  </si>
  <si>
    <r>
      <t xml:space="preserve">Дистанция: </t>
    </r>
    <r>
      <rPr>
        <b/>
        <sz val="8.5"/>
        <color indexed="8"/>
        <rFont val="Arial"/>
        <family val="2"/>
      </rPr>
      <t>1км.</t>
    </r>
  </si>
  <si>
    <t>Устюжанина Алина</t>
  </si>
  <si>
    <t>Серов, СШ им. Моисеева, л/атлетика, Киризлеева</t>
  </si>
  <si>
    <t>00:04.00,11</t>
  </si>
  <si>
    <t>Животовская Арина</t>
  </si>
  <si>
    <t>00:04:01.13</t>
  </si>
  <si>
    <t>*00:00:01.02</t>
  </si>
  <si>
    <t>Яшу ни на Мирра</t>
  </si>
  <si>
    <t>Серов, СШ им Моисеева, л/атлетика</t>
  </si>
  <si>
    <t>00.04:14,25</t>
  </si>
  <si>
    <t>+0000:14.14</t>
  </si>
  <si>
    <t>00:04:16.25</t>
  </si>
  <si>
    <t>+00:00:16.14</t>
  </si>
  <si>
    <t>00:04:22.01</t>
  </si>
  <si>
    <t>+00:00:21.90</t>
  </si>
  <si>
    <t>Серов. ЦСС. Скачков</t>
  </si>
  <si>
    <t>+00:00:26.43</t>
  </si>
  <si>
    <t>00:04:27.00</t>
  </si>
  <si>
    <t>+00:00:26.89</t>
  </si>
  <si>
    <t>00:04:28.89</t>
  </si>
  <si>
    <t>+00:00:28.78</t>
  </si>
  <si>
    <t>Божко Василиса</t>
  </si>
  <si>
    <t>00:04:31.14</t>
  </si>
  <si>
    <t>+00:00:31.03</t>
  </si>
  <si>
    <t>Обора Анна</t>
  </si>
  <si>
    <t>00:04:33.23</t>
  </si>
  <si>
    <t>+00:00:33,12</t>
  </si>
  <si>
    <t>00:04:34.51</t>
  </si>
  <si>
    <t>+00:00:34,40</t>
  </si>
  <si>
    <t>00:04:49.12</t>
  </si>
  <si>
    <t>+00:00:49.01</t>
  </si>
  <si>
    <r>
      <t>13</t>
    </r>
    <r>
      <rPr>
        <sz val="7.5"/>
        <color indexed="8"/>
        <rFont val="Arial"/>
        <family val="2"/>
      </rPr>
      <t xml:space="preserve"> .</t>
    </r>
  </si>
  <si>
    <t>00:04:49.65</t>
  </si>
  <si>
    <t>+00:00:49.54</t>
  </si>
  <si>
    <t>+00:00:54,95</t>
  </si>
  <si>
    <t>+00:00:57.30</t>
  </si>
  <si>
    <t>00.05:16.18</t>
  </si>
  <si>
    <t>+00:01:16,07</t>
  </si>
  <si>
    <t>00:05:19.32</t>
  </si>
  <si>
    <t>*00:01:19.21</t>
  </si>
  <si>
    <t>Прибыткова София</t>
  </si>
  <si>
    <t>00’05:25,38</t>
  </si>
  <si>
    <t>+00:01:25,27</t>
  </si>
  <si>
    <t>Котова Екатерина</t>
  </si>
  <si>
    <t>+00:01:26,49</t>
  </si>
  <si>
    <t>Пулова Мария</t>
  </si>
  <si>
    <t>00:05:27.97</t>
  </si>
  <si>
    <t>+00:01:27,86</t>
  </si>
  <si>
    <t>00:05:32.17</t>
  </si>
  <si>
    <t>♦00:01:32,06</t>
  </si>
  <si>
    <r>
      <t xml:space="preserve">ДЮСШ, </t>
    </r>
    <r>
      <rPr>
        <i/>
        <sz val="8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Карпинск</t>
    </r>
  </si>
  <si>
    <t>00:05:35.78</t>
  </si>
  <si>
    <t>+00:01:35,67</t>
  </si>
  <si>
    <t>Серебрякова Маргарита</t>
  </si>
  <si>
    <t>г.Серов, ЦСС, л/гонки. Созонтова</t>
  </si>
  <si>
    <t>00:05:36.34</t>
  </si>
  <si>
    <t>+00:01:36.23</t>
  </si>
  <si>
    <t>Кудрявцева Арина</t>
  </si>
  <si>
    <t>+00:01:45,39</t>
  </si>
  <si>
    <t>00:06:07.46</t>
  </si>
  <si>
    <t>+00:02:07,35</t>
  </si>
  <si>
    <t>Белых Елизавета</t>
  </si>
  <si>
    <t>+00:02:43.81</t>
  </si>
  <si>
    <t>Кулаковская Кира</t>
  </si>
  <si>
    <t>Серое</t>
  </si>
  <si>
    <t>+00:05:47,15</t>
  </si>
  <si>
    <t>вк</t>
  </si>
  <si>
    <t>Радькова София</t>
  </si>
  <si>
    <t>00:04:39.28</t>
  </si>
  <si>
    <t>+00:00:39.17</t>
  </si>
  <si>
    <t>Мусаева Алина</t>
  </si>
  <si>
    <t>Серов. СШ им. Моисеева, л/атлетика</t>
  </si>
  <si>
    <t>*00:00:47.53</t>
  </si>
  <si>
    <t>Роговая Соня</t>
  </si>
  <si>
    <t>Серов. СШ им Моисеева, л/атлетика</t>
  </si>
  <si>
    <t>00:04:50.56</t>
  </si>
  <si>
    <t>+00:00:50.47</t>
  </si>
  <si>
    <t>Тренихина Мария</t>
  </si>
  <si>
    <t>00:05:26.29</t>
  </si>
  <si>
    <t>+00:01:26.18</t>
  </si>
  <si>
    <t>Горинова Ксения</t>
  </si>
  <si>
    <t>+00:00:47,27</t>
  </si>
  <si>
    <t>00 11:32.17</t>
  </si>
  <si>
    <t>^+00:02:00,16</t>
  </si>
  <si>
    <t>00:11:52.86</t>
  </si>
  <si>
    <t>+00:02:20,85</t>
  </si>
  <si>
    <t>Горшков Дмитрий</t>
  </si>
  <si>
    <t>00:12:00.15</t>
  </si>
  <si>
    <t>+00:02:28,14</t>
  </si>
  <si>
    <t>00:12:38.64</t>
  </si>
  <si>
    <t>+00:03:06,63</t>
  </si>
  <si>
    <t>Гладких Марк</t>
  </si>
  <si>
    <t xml:space="preserve">Серов, СШ им. Моисеева, л/атлетика   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</si>
  <si>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девочки 2009-2010г.р.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</si>
  <si>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00:12:13.01</t>
  </si>
  <si>
    <t>00:12:21.53</t>
  </si>
  <si>
    <t>+00:00:08.52</t>
  </si>
  <si>
    <t>Зотова Вероника</t>
  </si>
  <si>
    <t>00:12:56.46</t>
  </si>
  <si>
    <t>+00:00:43,45</t>
  </si>
  <si>
    <t>Зотова Дарина</t>
  </si>
  <si>
    <t>00:13:43.56</t>
  </si>
  <si>
    <t>+00:01:30,55</t>
  </si>
  <si>
    <t>Железнова Ангелина</t>
  </si>
  <si>
    <t>+00:02:34.73</t>
  </si>
  <si>
    <t>+00:03:04,53</t>
  </si>
  <si>
    <t>Малкова Дарья</t>
  </si>
  <si>
    <t>00:15:45.61</t>
  </si>
  <si>
    <t>+00:03:32,60</t>
  </si>
  <si>
    <t>00:15:49.86</t>
  </si>
  <si>
    <t>+00:03:36,85</t>
  </si>
  <si>
    <t>Овчинникова Елизавета</t>
  </si>
  <si>
    <t>00:15:50.20</t>
  </si>
  <si>
    <t>+00:03:37,19</t>
  </si>
  <si>
    <t>Пестова Виктория</t>
  </si>
  <si>
    <t>00:15’55.92</t>
  </si>
  <si>
    <t>+00:03:42.91</t>
  </si>
  <si>
    <t>Группа участников: 2.5км. мальчики 2007-2008г.р. Дистанция: 2.5км.</t>
  </si>
  <si>
    <t>МБУ ДО СШОРг.Краснотурьикск</t>
  </si>
  <si>
    <t>00:09:43.18</t>
  </si>
  <si>
    <t>00:09:44.25</t>
  </si>
  <si>
    <t>+00:00:01.07</t>
  </si>
  <si>
    <t>Мардоса Матвей</t>
  </si>
  <si>
    <t>ДЮСШ г Новая Ляля</t>
  </si>
  <si>
    <t>00:10:01.39</t>
  </si>
  <si>
    <t>+00:00:18.21</t>
  </si>
  <si>
    <t>Глазунов Кирилл</t>
  </si>
  <si>
    <t>00 10:09,69</t>
  </si>
  <si>
    <t>+00:00’26,51</t>
  </si>
  <si>
    <t>Миронов Кузьма</t>
  </si>
  <si>
    <t>Серое. СШ им Моисеева, л/атлетика</t>
  </si>
  <si>
    <t>00 13:33,50</t>
  </si>
  <si>
    <t>+00:03:50,32</t>
  </si>
  <si>
    <t>Василенко Никита</t>
  </si>
  <si>
    <t>+00:04:09,88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</si>
  <si>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девочки 2007-2008г.р.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</si>
  <si>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00.11:03,82</t>
  </si>
  <si>
    <t>Карнаух София</t>
  </si>
  <si>
    <t>МБУ ДО СШОРг.Краснотурьинск</t>
  </si>
  <si>
    <t>00 11:10,91</t>
  </si>
  <si>
    <t>+00:00:07.09</t>
  </si>
  <si>
    <t>МВУ ДО СШОРг.Краснотурьинск</t>
  </si>
  <si>
    <t>00:11:49.73</t>
  </si>
  <si>
    <t>+00:00:45.91</t>
  </si>
  <si>
    <t>00:12:36.49</t>
  </si>
  <si>
    <t>+00:01:32.67</t>
  </si>
  <si>
    <t>Камалова Камилла</t>
  </si>
  <si>
    <t>+00:01:41.21</t>
  </si>
  <si>
    <t>Ермолаева Кира</t>
  </si>
  <si>
    <t>+00:03:22,57</t>
  </si>
  <si>
    <t>Валеева Карина</t>
  </si>
  <si>
    <r>
      <t xml:space="preserve">Группа участников: </t>
    </r>
    <r>
      <rPr>
        <b/>
        <sz val="8.5"/>
        <color indexed="8"/>
        <rFont val="Arial"/>
        <family val="2"/>
      </rPr>
      <t>2.5км. юноши 2005~2006г.р.</t>
    </r>
  </si>
  <si>
    <r>
      <t xml:space="preserve">Дистанция: </t>
    </r>
    <r>
      <rPr>
        <b/>
        <sz val="8.5"/>
        <color indexed="8"/>
        <rFont val="Arial"/>
        <family val="2"/>
      </rPr>
      <t>2.5км.</t>
    </r>
  </si>
  <si>
    <t>Царегородцев Денис</t>
  </si>
  <si>
    <t>00.09:41,87</t>
  </si>
  <si>
    <t>00:10:14.61</t>
  </si>
  <si>
    <t>+00:00:32.74</t>
  </si>
  <si>
    <t>00:11:09.13</t>
  </si>
  <si>
    <t>+00:01:27.26</t>
  </si>
  <si>
    <t>Косолапое Константин</t>
  </si>
  <si>
    <t>ДЮСШ г. Новая Ляля</t>
  </si>
  <si>
    <t>00:11:28.06</t>
  </si>
  <si>
    <t>+00:01:46.19</t>
  </si>
  <si>
    <r>
      <t>Г</t>
    </r>
    <r>
      <rPr>
        <sz val="8.5"/>
        <color indexed="8"/>
        <rFont val="Arial"/>
        <family val="2"/>
      </rPr>
      <t>руппа участников:</t>
    </r>
  </si>
  <si>
    <r>
      <t xml:space="preserve">2.5км. девушки 2005-2006г.р.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</si>
  <si>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00.00.00,00</t>
  </si>
  <si>
    <t>00:12:15.74</t>
  </si>
  <si>
    <t>+00:01:32,55</t>
  </si>
  <si>
    <t>Огибенина Влада</t>
  </si>
  <si>
    <t>Серов. СШ им. Моисеева, л/атлетика. Терентьев</t>
  </si>
  <si>
    <t>00:15:09.13</t>
  </si>
  <si>
    <t>+00:04:25.94</t>
  </si>
  <si>
    <t>Группа участников: 2.5км. мужчины 2004-1994г.р. Дистанция: 2.5км.</t>
  </si>
  <si>
    <t>00:09:22.04</t>
  </si>
  <si>
    <t>00:09:59.72</t>
  </si>
  <si>
    <t>+00.00:37.68</t>
  </si>
  <si>
    <t>Нестеров Евгений</t>
  </si>
  <si>
    <t>+00:01:36.95</t>
  </si>
  <si>
    <t>Бармин Гпеб</t>
  </si>
  <si>
    <t>ХК Олимпия г. Кирово-Чепецк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</si>
  <si>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женщины 2004-1994г.р.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</si>
  <si>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Сычева София</t>
  </si>
  <si>
    <t>00:12:02.07</t>
  </si>
  <si>
    <t>Киризлеева Вероника</t>
  </si>
  <si>
    <t>00:12:25.68</t>
  </si>
  <si>
    <t>+00:00:23,61</t>
  </si>
  <si>
    <t>00 13:52 69</t>
  </si>
  <si>
    <t>2.5км. мужчины 1993-1984г.р.</t>
  </si>
  <si>
    <t>г. Североуральск</t>
  </si>
  <si>
    <t>00:09:44.93</t>
  </si>
  <si>
    <t>*00:00:36.66</t>
  </si>
  <si>
    <t>Еремеев Владимир</t>
  </si>
  <si>
    <t>00.12:05.45</t>
  </si>
  <si>
    <t>+00:02:57.18</t>
  </si>
  <si>
    <t>Группа участников: 2.5км женщины 1993-1984г.р. Дистанция: 2.5км.</t>
  </si>
  <si>
    <t>00:12:23.03</t>
  </si>
  <si>
    <t>Лобанова Юлия</t>
  </si>
  <si>
    <t>00:14:06.25</t>
  </si>
  <si>
    <t>+00:01.43,22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</si>
  <si>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мужчины 1974-1983г.р.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</si>
  <si>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Шиманов Руслан</t>
  </si>
  <si>
    <t>00:10:39.08</t>
  </si>
  <si>
    <t>00:10:39.54</t>
  </si>
  <si>
    <t>+00:00:00,46</t>
  </si>
  <si>
    <t>+00:00:03,63</t>
  </si>
  <si>
    <t>+00:01:23,74,</t>
  </si>
  <si>
    <t>Брусницын Андрей</t>
  </si>
  <si>
    <t>+00:02:38,28</t>
  </si>
  <si>
    <t>Миронов Дмитрий</t>
  </si>
  <si>
    <r>
      <t xml:space="preserve">Группа участников: </t>
    </r>
    <r>
      <rPr>
        <b/>
        <sz val="8.5"/>
        <color indexed="8"/>
        <rFont val="Arial"/>
        <family val="2"/>
      </rPr>
      <t xml:space="preserve">2.5км. мужчины 1964-1953г.р.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</si>
  <si>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r>
      <t xml:space="preserve">Группа участников </t>
    </r>
    <r>
      <rPr>
        <b/>
        <sz val="8.5"/>
        <color indexed="8"/>
        <rFont val="Arial"/>
        <family val="2"/>
      </rPr>
      <t>2.5км. женщины 1964*1953г.р. Дистанция: 2.5км.</t>
    </r>
  </si>
  <si>
    <r>
      <t xml:space="preserve">Группа участников: </t>
    </r>
    <r>
      <rPr>
        <b/>
        <sz val="8.5"/>
        <color indexed="8"/>
        <rFont val="Tahoma"/>
        <family val="2"/>
      </rPr>
      <t xml:space="preserve">1км. мальчики 2011-2012г.р. </t>
    </r>
    <r>
      <rPr>
        <sz val="8.5"/>
        <color indexed="8"/>
        <rFont val="Tahoma"/>
        <family val="2"/>
      </rPr>
      <t xml:space="preserve">Дистанция: </t>
    </r>
    <r>
      <rPr>
        <b/>
        <sz val="8.5"/>
        <color indexed="8"/>
        <rFont val="Tahoma"/>
        <family val="2"/>
      </rPr>
      <t>1км.</t>
    </r>
  </si>
  <si>
    <t>+00:05:15,09</t>
  </si>
  <si>
    <t>00:14.47.10</t>
  </si>
  <si>
    <t xml:space="preserve">Не старт.  </t>
  </si>
  <si>
    <t>Вовяков Лев</t>
  </si>
  <si>
    <t>Шугарева Анастасия</t>
  </si>
  <si>
    <t>Созонтова Тамара</t>
  </si>
  <si>
    <t>Кудрявцева Дина</t>
  </si>
  <si>
    <r>
      <t xml:space="preserve">Группа участников: 2.5км. </t>
    </r>
    <r>
      <rPr>
        <b/>
        <sz val="8.5"/>
        <color indexed="8"/>
        <rFont val="Arial"/>
        <family val="2"/>
      </rPr>
      <t xml:space="preserve">мальчики </t>
    </r>
    <r>
      <rPr>
        <sz val="8.5"/>
        <color indexed="8"/>
        <rFont val="Arial"/>
        <family val="2"/>
      </rPr>
      <t xml:space="preserve">2009-2010 </t>
    </r>
    <r>
      <rPr>
        <b/>
        <sz val="8.5"/>
        <color indexed="8"/>
        <rFont val="Arial"/>
        <family val="2"/>
      </rPr>
      <t xml:space="preserve">г.р. </t>
    </r>
    <r>
      <rPr>
        <sz val="8.5"/>
        <color indexed="8"/>
        <rFont val="Arial"/>
        <family val="2"/>
      </rPr>
      <t xml:space="preserve">Дистанция: </t>
    </r>
    <r>
      <rPr>
        <b/>
        <sz val="8.5"/>
        <color indexed="8"/>
        <rFont val="Arial"/>
        <family val="2"/>
      </rPr>
      <t>2.5км.</t>
    </r>
  </si>
  <si>
    <t>Гордиевских Марк</t>
  </si>
  <si>
    <t>Яшунина Мирра</t>
  </si>
  <si>
    <t>Карасс Екатерина</t>
  </si>
  <si>
    <t>5 этап, Серовский серпантин, 090723 КРОСС</t>
  </si>
  <si>
    <t>5 этап, Серовский серпантин, 090723 ВЕЛО</t>
  </si>
  <si>
    <t>6 этап, Легкоатлетический пробег, Карпинск, 050823, КРОСС</t>
  </si>
  <si>
    <t>7 этап, День Велофизкультурника, Краснотурьинск, 060823, ВЕЛО</t>
  </si>
  <si>
    <t>8 этап, Серовская миля, Серов 130823, КРОСС</t>
  </si>
  <si>
    <t>8 этап, Серовская миля, Серов 130823, ВЕЛО</t>
  </si>
  <si>
    <t>9 этап, Новолялинское притяжение, Новая Ляля, 109023 КРОСС</t>
  </si>
  <si>
    <t>9 этап, Новолялинское притяжение, Новая Ляля, 100923, ВЕЛО</t>
  </si>
  <si>
    <t>10 этап, Закрытие спортивного сезона, Карпинск, 300923, КРОСС</t>
  </si>
  <si>
    <t>С-Уральск ССШ-Н</t>
  </si>
  <si>
    <t>Не за не закон. дистанцию</t>
  </si>
  <si>
    <t>Hopceeв Никита</t>
  </si>
  <si>
    <t>+00:02:29|</t>
  </si>
  <si>
    <t>Серов, СШ им Моисеева, л/атлетика, Киризлеева</t>
  </si>
  <si>
    <r>
      <t xml:space="preserve">ДЮСШ. </t>
    </r>
    <r>
      <rPr>
        <i/>
        <sz val="8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Карпинск</t>
    </r>
  </si>
  <si>
    <r>
      <t xml:space="preserve">Группа участников: </t>
    </r>
    <r>
      <rPr>
        <b/>
        <sz val="8.5"/>
        <color indexed="8"/>
        <rFont val="Arial"/>
        <family val="2"/>
      </rPr>
      <t>5км девочки 2009-201 0 г.р.</t>
    </r>
  </si>
  <si>
    <t>Плеханова Альфира</t>
  </si>
  <si>
    <t>4 этап, Походяшинские тропы, Североуральск, 250623 КРОСС</t>
  </si>
  <si>
    <t>12,5 км / 1 круг</t>
  </si>
  <si>
    <t xml:space="preserve">Мусина Динара </t>
  </si>
  <si>
    <t>в/з</t>
  </si>
  <si>
    <t xml:space="preserve">Велогонка </t>
  </si>
  <si>
    <t>ЛПУ</t>
  </si>
  <si>
    <t>06 августа 2023</t>
  </si>
  <si>
    <t>25 км / 2 круга</t>
  </si>
  <si>
    <t>Ябурова Мария</t>
  </si>
  <si>
    <t xml:space="preserve">Александров Павел </t>
  </si>
  <si>
    <t>Шнейдер Александр</t>
  </si>
  <si>
    <t>Грачев Сергей</t>
  </si>
  <si>
    <t xml:space="preserve">Казанцева Наталья </t>
  </si>
  <si>
    <t xml:space="preserve">Будакова Зинаида </t>
  </si>
  <si>
    <t>г. Карпинск</t>
  </si>
  <si>
    <t xml:space="preserve">Моисеев Анатолий </t>
  </si>
  <si>
    <t>00:24:05.58</t>
  </si>
  <si>
    <t>00:00 00,00</t>
  </si>
  <si>
    <t>Межмуниципальные соревнования по кроссу, на призы Администрации ГО Карпинск , в зачет Кубка Северных городов "Лето-2023"</t>
  </si>
  <si>
    <t>5 августа 2023 года Место проведения: район Липовой горы</t>
  </si>
  <si>
    <t>Группа участников: 5км. мужчины 1963-1940г.р. Дистанция: 5км.</t>
  </si>
  <si>
    <t>+00:02:31.97</t>
  </si>
  <si>
    <r>
      <t xml:space="preserve">Группа участников </t>
    </r>
    <r>
      <rPr>
        <b/>
        <sz val="12"/>
        <color indexed="8"/>
        <rFont val="Tahoma"/>
        <family val="2"/>
      </rPr>
      <t>5км. мужчины 1</t>
    </r>
    <r>
      <rPr>
        <sz val="12"/>
        <color indexed="8"/>
        <rFont val="Tahoma"/>
        <family val="2"/>
      </rPr>
      <t>964-1</t>
    </r>
    <r>
      <rPr>
        <b/>
        <sz val="12"/>
        <color indexed="8"/>
        <rFont val="Tahoma"/>
        <family val="2"/>
      </rPr>
      <t>973г.р.</t>
    </r>
  </si>
  <si>
    <r>
      <t xml:space="preserve">Дистанция: </t>
    </r>
    <r>
      <rPr>
        <b/>
        <sz val="12"/>
        <color indexed="8"/>
        <rFont val="Tahoma"/>
        <family val="2"/>
      </rPr>
      <t xml:space="preserve">5км. </t>
    </r>
  </si>
  <si>
    <r>
      <t xml:space="preserve">Группа участников </t>
    </r>
    <r>
      <rPr>
        <b/>
        <sz val="12"/>
        <color indexed="8"/>
        <rFont val="Tahoma"/>
        <family val="2"/>
      </rPr>
      <t xml:space="preserve">10км. мужчины 1974-1983г.р.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 xml:space="preserve">10км. </t>
    </r>
  </si>
  <si>
    <t>00:39 46,23</t>
  </si>
  <si>
    <t>Апьдергот Максим</t>
  </si>
  <si>
    <t>+00:18 44 84</t>
  </si>
  <si>
    <t>00:58 31,07</t>
  </si>
  <si>
    <t>+00:20 13,59</t>
  </si>
  <si>
    <r>
      <t xml:space="preserve">Группа участников </t>
    </r>
    <r>
      <rPr>
        <b/>
        <sz val="12"/>
        <color indexed="8"/>
        <rFont val="Tahoma"/>
        <family val="2"/>
      </rPr>
      <t xml:space="preserve">10км. мужчины 1984-1993г.р.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 xml:space="preserve">10км. </t>
    </r>
  </si>
  <si>
    <t>00 42:39,09</t>
  </si>
  <si>
    <t>Минин Сергей</t>
  </si>
  <si>
    <t>+00:10:31,94</t>
  </si>
  <si>
    <t xml:space="preserve"> Волчанск</t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</si>
  <si>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10км. мужчины 2004-1994г.р.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 xml:space="preserve">10км. </t>
    </r>
  </si>
  <si>
    <t>Карпинск МАОУ ДО ДЮСШ</t>
  </si>
  <si>
    <t xml:space="preserve"> Васюков Илья</t>
  </si>
  <si>
    <t xml:space="preserve"> Шилков Андрей</t>
  </si>
  <si>
    <t>00:02 22,85</t>
  </si>
  <si>
    <t xml:space="preserve"> 00:25:04,58</t>
  </si>
  <si>
    <r>
      <t xml:space="preserve">Группа участников: </t>
    </r>
    <r>
      <rPr>
        <b/>
        <sz val="12"/>
        <color indexed="8"/>
        <rFont val="Arial"/>
        <family val="2"/>
      </rPr>
      <t>2км. юноши 2011-2014г.р.</t>
    </r>
  </si>
  <si>
    <t>Серов Моисеева</t>
  </si>
  <si>
    <t>00:09:15.43</t>
  </si>
  <si>
    <t>«00:00 07,59</t>
  </si>
  <si>
    <t>Бурмистров Кирилл</t>
  </si>
  <si>
    <t>00:09:35.70</t>
  </si>
  <si>
    <t>«00:00:20,27</t>
  </si>
  <si>
    <t>«00 00:21,46</t>
  </si>
  <si>
    <t>00 09:36,95</t>
  </si>
  <si>
    <t>«00:00:21,52</t>
  </si>
  <si>
    <t>00 09:38,84</t>
  </si>
  <si>
    <t>«00:00:23,41</t>
  </si>
  <si>
    <t>0009:42,82</t>
  </si>
  <si>
    <t>«00:00:27,39</t>
  </si>
  <si>
    <t>00:09 51.51</t>
  </si>
  <si>
    <t>«00:00:36,08</t>
  </si>
  <si>
    <t>00:09 57.48</t>
  </si>
  <si>
    <t>«00:00 42,05</t>
  </si>
  <si>
    <t>00 10:12.69</t>
  </si>
  <si>
    <t>«00 00 57,26</t>
  </si>
  <si>
    <t>«00 00:58,71</t>
  </si>
  <si>
    <t>Агафонов Алексей</t>
  </si>
  <si>
    <t>«00:01:09,26</t>
  </si>
  <si>
    <t>Верхотурье МБУ ДО «ВСШ»</t>
  </si>
  <si>
    <t>«00:01 16.01</t>
  </si>
  <si>
    <t>Мардоса Максим</t>
  </si>
  <si>
    <t>Новая-Ляля</t>
  </si>
  <si>
    <t>Морозов Артём</t>
  </si>
  <si>
    <t>00:11:43.37</t>
  </si>
  <si>
    <t>+00 02:27,94</t>
  </si>
  <si>
    <t>00:11 46,55</t>
  </si>
  <si>
    <t>00:12 45,51</t>
  </si>
  <si>
    <t>Камышев Данил</t>
  </si>
  <si>
    <t>00 14:30,92</t>
  </si>
  <si>
    <t>+00:05:20,15</t>
  </si>
  <si>
    <t>+00:05:24,57</t>
  </si>
  <si>
    <t>00:01.48.26</t>
  </si>
  <si>
    <t>00:10 08 05</t>
  </si>
  <si>
    <t>00:00 52,62</t>
  </si>
  <si>
    <t>+00:00:12.76</t>
  </si>
  <si>
    <t>00:09 34,93</t>
  </si>
  <si>
    <t xml:space="preserve"> 14:40,00</t>
  </si>
  <si>
    <t>00:09:23.02</t>
  </si>
  <si>
    <t>00 05:15,49</t>
  </si>
  <si>
    <t>00:05 02,59</t>
  </si>
  <si>
    <t>00:03 44,25</t>
  </si>
  <si>
    <t>00:01 27,84</t>
  </si>
  <si>
    <r>
      <t xml:space="preserve">Группа участников: </t>
    </r>
    <r>
      <rPr>
        <b/>
        <sz val="12"/>
        <color indexed="8"/>
        <rFont val="Tahoma"/>
        <family val="2"/>
      </rPr>
      <t>5км. юноши 2007-2008г.р.</t>
    </r>
  </si>
  <si>
    <t>Реникин Ярослав</t>
  </si>
  <si>
    <t>00:19'01.94</t>
  </si>
  <si>
    <t>00 00:00.00</t>
  </si>
  <si>
    <t>+00:00:02.72</t>
  </si>
  <si>
    <t>+00:00:28,55</t>
  </si>
  <si>
    <t>Благодир Игорь</t>
  </si>
  <si>
    <t>+00:01:17,17</t>
  </si>
  <si>
    <t>00 20:32.48</t>
  </si>
  <si>
    <t>+00:01 30,54</t>
  </si>
  <si>
    <t>+00:01:38,08</t>
  </si>
  <si>
    <t>Волчанок</t>
  </si>
  <si>
    <t>00:21.40 19</t>
  </si>
  <si>
    <t>+00:02:38,25</t>
  </si>
  <si>
    <t>00:22:11.07</t>
  </si>
  <si>
    <t>+00:03:09.13</t>
  </si>
  <si>
    <t>00:22:48.13</t>
  </si>
  <si>
    <t>+00:03:46,19</t>
  </si>
  <si>
    <t>Апьдергот Кирилл</t>
  </si>
  <si>
    <t>00:25:03 99</t>
  </si>
  <si>
    <t>+00:06:02,05</t>
  </si>
  <si>
    <t>+00:06:02,43</t>
  </si>
  <si>
    <t>Эмир-Асанов Никита</t>
  </si>
  <si>
    <t>Кондратьев Ваня</t>
  </si>
  <si>
    <t>00:27:08.56</t>
  </si>
  <si>
    <t>+00 08 06,62</t>
  </si>
  <si>
    <t xml:space="preserve">00:19 35.44 </t>
  </si>
  <si>
    <t>00:19 55.18</t>
  </si>
  <si>
    <t xml:space="preserve"> +00:00:53.24</t>
  </si>
  <si>
    <t xml:space="preserve">00 20 06,39 </t>
  </si>
  <si>
    <t>+00:01:04.45</t>
  </si>
  <si>
    <t>00 05:12,49</t>
  </si>
  <si>
    <t>00:26 27,86</t>
  </si>
  <si>
    <t>+00:07:25,92</t>
  </si>
  <si>
    <r>
      <t xml:space="preserve">Группа участников: </t>
    </r>
    <r>
      <rPr>
        <b/>
        <sz val="12"/>
        <color indexed="8"/>
        <rFont val="Tahoma"/>
        <family val="2"/>
      </rPr>
      <t>5км. юноши 2009-2010 г.р.</t>
    </r>
  </si>
  <si>
    <t>00:20:54.71</t>
  </si>
  <si>
    <t>+00:01:05,22</t>
  </si>
  <si>
    <t>Серое Моисеева</t>
  </si>
  <si>
    <t>+00:02:33.77</t>
  </si>
  <si>
    <t>Новая-Ля ля</t>
  </si>
  <si>
    <t>+00:02:34,56</t>
  </si>
  <si>
    <t>+00:02:39,60</t>
  </si>
  <si>
    <t>00.22:31,49</t>
  </si>
  <si>
    <t>00:22 33.60</t>
  </si>
  <si>
    <t>+00:02:44 11</t>
  </si>
  <si>
    <t>+00:02:51,26</t>
  </si>
  <si>
    <t>+00:03:10.26</t>
  </si>
  <si>
    <t>+00:05:39,38</t>
  </si>
  <si>
    <t>00:25:44.89</t>
  </si>
  <si>
    <t>+00:05 55,40</t>
  </si>
  <si>
    <t>+00:07 09,83</t>
  </si>
  <si>
    <t>00:27:06 62</t>
  </si>
  <si>
    <t>+00:07:17,13</t>
  </si>
  <si>
    <t>Белозерский Михаил</t>
  </si>
  <si>
    <t>+00:07:40,97</t>
  </si>
  <si>
    <t>00:21:14.83</t>
  </si>
  <si>
    <t>+00:01:25,34</t>
  </si>
  <si>
    <t>+00:01:45,58</t>
  </si>
  <si>
    <t>00:03:36.30</t>
  </si>
  <si>
    <t>00 05:16,01</t>
  </si>
  <si>
    <t>+00 02:42,00</t>
  </si>
  <si>
    <t>+00 01:50,90</t>
  </si>
  <si>
    <t>Белозерский Александр</t>
  </si>
  <si>
    <t>Юзеев Артем</t>
  </si>
  <si>
    <r>
      <t xml:space="preserve">Группа участников </t>
    </r>
    <r>
      <rPr>
        <b/>
        <sz val="12"/>
        <color indexed="8"/>
        <rFont val="Tahoma"/>
        <family val="2"/>
      </rPr>
      <t>10км. юноши 2005-2006г.р.</t>
    </r>
  </si>
  <si>
    <t>[Краснотурьинск</t>
  </si>
  <si>
    <t>00:44:58.68</t>
  </si>
  <si>
    <t>*00:02:02,82</t>
  </si>
  <si>
    <t>00:45 20,56</t>
  </si>
  <si>
    <t>*00:02:24,70</t>
  </si>
  <si>
    <t>+00:05:19.70</t>
  </si>
  <si>
    <t>00.51 20,75</t>
  </si>
  <si>
    <t>00 52:53.89</t>
  </si>
  <si>
    <t>*00:08:24,89</t>
  </si>
  <si>
    <t>*00:09:50,03</t>
  </si>
  <si>
    <t>00:55:04.93</t>
  </si>
  <si>
    <t>*00:10:34,23</t>
  </si>
  <si>
    <t>*00:12:09,07</t>
  </si>
  <si>
    <t>Кошкин Рома</t>
  </si>
  <si>
    <t>Петров Олег</t>
  </si>
  <si>
    <t xml:space="preserve">Карпинск МАОУ ДО ДЮСШ </t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</si>
  <si>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2км. женщины 1964-1973г.р.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>2км</t>
    </r>
  </si>
  <si>
    <t>00:1 1:08,57</t>
  </si>
  <si>
    <t>00:13 36,24</t>
  </si>
  <si>
    <t>+00:00:10,29</t>
  </si>
  <si>
    <t>+00:02:27,67</t>
  </si>
  <si>
    <r>
      <t xml:space="preserve">Группа участников </t>
    </r>
    <r>
      <rPr>
        <b/>
        <sz val="12"/>
        <color indexed="8"/>
        <rFont val="Tahoma"/>
        <family val="2"/>
      </rPr>
      <t xml:space="preserve">2км. женщины 1974-1983г.р. </t>
    </r>
    <r>
      <rPr>
        <sz val="12"/>
        <color indexed="8"/>
        <rFont val="Tahoma"/>
        <family val="2"/>
      </rPr>
      <t xml:space="preserve">Дистанция: </t>
    </r>
    <r>
      <rPr>
        <b/>
        <sz val="12"/>
        <color indexed="8"/>
        <rFont val="Tahoma"/>
        <family val="2"/>
      </rPr>
      <t xml:space="preserve">2км. </t>
    </r>
  </si>
  <si>
    <t>00 10:38,14</t>
  </si>
  <si>
    <t>00 0000,00</t>
  </si>
  <si>
    <t>+00:03:13,93</t>
  </si>
  <si>
    <r>
      <t xml:space="preserve">Группа участников: </t>
    </r>
    <r>
      <rPr>
        <b/>
        <sz val="12"/>
        <color indexed="8"/>
        <rFont val="Tahoma"/>
        <family val="2"/>
      </rPr>
      <t xml:space="preserve">5км. женщины </t>
    </r>
    <r>
      <rPr>
        <sz val="12"/>
        <color indexed="8"/>
        <rFont val="Tahoma"/>
        <family val="2"/>
      </rPr>
      <t>1994-2004г.р.</t>
    </r>
  </si>
  <si>
    <t>+00:01:54,01</t>
  </si>
  <si>
    <r>
      <t xml:space="preserve">Группа участников </t>
    </r>
    <r>
      <rPr>
        <b/>
        <sz val="12"/>
        <color indexed="8"/>
        <rFont val="Tahoma"/>
        <family val="2"/>
      </rPr>
      <t>5км. девушки 2007-2008г.р.</t>
    </r>
  </si>
  <si>
    <t>+00 00:31 42</t>
  </si>
  <si>
    <t>+00:00:46,62</t>
  </si>
  <si>
    <t>+0001 33,68</t>
  </si>
  <si>
    <t>+00:02:13,87</t>
  </si>
  <si>
    <t>00 24:34,86</t>
  </si>
  <si>
    <t>+00:02:57,21</t>
  </si>
  <si>
    <r>
      <t xml:space="preserve">+00.02:57,57 </t>
    </r>
    <r>
      <rPr>
        <sz val="7.5"/>
        <color indexed="55"/>
        <rFont val="Arial"/>
        <family val="2"/>
      </rPr>
      <t>Т</t>
    </r>
  </si>
  <si>
    <t>00:25 14,44</t>
  </si>
  <si>
    <t>+00:03:36,79</t>
  </si>
  <si>
    <t>+00:03:57,19</t>
  </si>
  <si>
    <t>+00:04:14,47</t>
  </si>
  <si>
    <t>Дюкина Екатерина</t>
  </si>
  <si>
    <t>+00:05:14,53</t>
  </si>
  <si>
    <t>00:27 07,63</t>
  </si>
  <si>
    <t>+00:05:29,98</t>
  </si>
  <si>
    <t>00:00 00 00</t>
  </si>
  <si>
    <t xml:space="preserve"> +00 07:19 65</t>
  </si>
  <si>
    <t xml:space="preserve"> 00:23:51,52</t>
  </si>
  <si>
    <r>
      <t xml:space="preserve">Группа участников: </t>
    </r>
    <r>
      <rPr>
        <b/>
        <sz val="12"/>
        <color indexed="8"/>
        <rFont val="Tahoma"/>
        <family val="2"/>
      </rPr>
      <t>5км. девушки 2005-2006г.р.</t>
    </r>
  </si>
  <si>
    <t>00:23 16.65</t>
  </si>
  <si>
    <t>+00:00:58 74</t>
  </si>
  <si>
    <t>00 24 15.39</t>
  </si>
  <si>
    <t>+00 02 54.31</t>
  </si>
  <si>
    <t>00:30 59.31</t>
  </si>
  <si>
    <t>00 23:07,61</t>
  </si>
  <si>
    <t>Демина Екатерина</t>
  </si>
  <si>
    <t>00:24 13,88</t>
  </si>
  <si>
    <t>00:24 35,82</t>
  </si>
  <si>
    <t>Черенцева Анна</t>
  </si>
  <si>
    <t>00:26:07 57</t>
  </si>
  <si>
    <t>Худякова Кира</t>
  </si>
  <si>
    <t>00:27 01,89</t>
  </si>
  <si>
    <t>+00:06:15,65</t>
  </si>
  <si>
    <t>Сычёва Анастасия</t>
  </si>
  <si>
    <t>00 29:18,77</t>
  </si>
  <si>
    <t>00:42 37.53</t>
  </si>
  <si>
    <r>
      <t xml:space="preserve">Группа участников: </t>
    </r>
    <r>
      <rPr>
        <b/>
        <sz val="12"/>
        <color indexed="8"/>
        <rFont val="Tahoma"/>
        <family val="2"/>
      </rPr>
      <t>2км. девушки 2011-2014г.р</t>
    </r>
  </si>
  <si>
    <t>00:09:26.03</t>
  </si>
  <si>
    <t>00:00 00.00</t>
  </si>
  <si>
    <t>ее I</t>
  </si>
  <si>
    <t>00:09:31.87</t>
  </si>
  <si>
    <t>+00:00:05,84</t>
  </si>
  <si>
    <t>Шабалова Мария</t>
  </si>
  <si>
    <t>+00 00:26,54</t>
  </si>
  <si>
    <r>
      <t xml:space="preserve">62 </t>
    </r>
    <r>
      <rPr>
        <sz val="7.5"/>
        <color indexed="55"/>
        <rFont val="Arial"/>
        <family val="2"/>
      </rPr>
      <t>1</t>
    </r>
  </si>
  <si>
    <t>+00:00:30,71</t>
  </si>
  <si>
    <t>Никулина София</t>
  </si>
  <si>
    <t>+00:00:33,19</t>
  </si>
  <si>
    <t>+00:00:45,17</t>
  </si>
  <si>
    <t>00:10:14,05 +00:00:48,02</t>
  </si>
  <si>
    <t>+00:00:50,48</t>
  </si>
  <si>
    <t>00 10:22,13</t>
  </si>
  <si>
    <t>+00:00:56,10</t>
  </si>
  <si>
    <t>+00:00:56,76</t>
  </si>
  <si>
    <t>Черемных Полина</t>
  </si>
  <si>
    <t>00 10:30,92</t>
  </si>
  <si>
    <t>+00:01:04.89</t>
  </si>
  <si>
    <t>Шачнева Яна</t>
  </si>
  <si>
    <t>00:10 35,31</t>
  </si>
  <si>
    <t>+00:01:09,28</t>
  </si>
  <si>
    <t>Хафизова Эрика</t>
  </si>
  <si>
    <t>+00:01:10,74</t>
  </si>
  <si>
    <t>+00:01:13,67</t>
  </si>
  <si>
    <t>Минникаева София</t>
  </si>
  <si>
    <t>Диденко Алиса</t>
  </si>
  <si>
    <t>+00:01:27,88</t>
  </si>
  <si>
    <t>Зверева Милена</t>
  </si>
  <si>
    <t>+00:01:34,22</t>
  </si>
  <si>
    <t>+00:01:37,49</t>
  </si>
  <si>
    <t>Федотова Арина</t>
  </si>
  <si>
    <t>+00:01:39,08</t>
  </si>
  <si>
    <t>Русинова Елизавета</t>
  </si>
  <si>
    <t>+00:02 09.47</t>
  </si>
  <si>
    <t>+00:02:18,95</t>
  </si>
  <si>
    <t>Прыткова Даша</t>
  </si>
  <si>
    <t>+00:02:24,70</t>
  </si>
  <si>
    <t>+00:02:45,73</t>
  </si>
  <si>
    <t>+00:02:56,01</t>
  </si>
  <si>
    <t>Маркина Александра</t>
  </si>
  <si>
    <t>+00:02:58.15</t>
  </si>
  <si>
    <t>Криницына Рита</t>
  </si>
  <si>
    <t>+00:03:13,16</t>
  </si>
  <si>
    <t>Островская Варвара</t>
  </si>
  <si>
    <t>+00:03:21,45</t>
  </si>
  <si>
    <t>+00 03:27,11</t>
  </si>
  <si>
    <t>+00 03:55,91</t>
  </si>
  <si>
    <t>Грибановская Софья</t>
  </si>
  <si>
    <t>+00 04:39,07</t>
  </si>
  <si>
    <t>Зарюта Екатерина</t>
  </si>
  <si>
    <t>+00:05:28,30</t>
  </si>
  <si>
    <t>Клюкина Юля</t>
  </si>
  <si>
    <t>Кврпинск МАОУ ДО ДЮСШ</t>
  </si>
  <si>
    <t>+00:05:48,86</t>
  </si>
  <si>
    <t>+00:06 07,68</t>
  </si>
  <si>
    <r>
      <t xml:space="preserve">Группа участников: </t>
    </r>
    <r>
      <rPr>
        <b/>
        <sz val="8.5"/>
        <color indexed="8"/>
        <rFont val="Tahoma"/>
        <family val="2"/>
      </rPr>
      <t>5км. женщины 1984-1993г,р.</t>
    </r>
  </si>
  <si>
    <t>00 23:48,13</t>
  </si>
  <si>
    <t>0000:00,00</t>
  </si>
  <si>
    <t>+00:08:32.42</t>
  </si>
  <si>
    <t>07 42,66</t>
  </si>
  <si>
    <t>13 31,67</t>
  </si>
  <si>
    <t>+00:01:18.97</t>
  </si>
  <si>
    <t>+00:01 39,54</t>
  </si>
  <si>
    <t>00:05.47.86</t>
  </si>
  <si>
    <t>00 01:17,61</t>
  </si>
  <si>
    <t>00 01:54.06</t>
  </si>
  <si>
    <t>00 02:53,54</t>
  </si>
  <si>
    <t>00:26:35.24</t>
  </si>
  <si>
    <t>00:05 11,89</t>
  </si>
  <si>
    <t>00 05 22,45</t>
  </si>
  <si>
    <t>00:07 03,41</t>
  </si>
  <si>
    <t>00:20 48,01</t>
  </si>
  <si>
    <t>Газова Алиса</t>
  </si>
  <si>
    <t>+00:01:16.24</t>
  </si>
  <si>
    <t>12:53.14</t>
  </si>
  <si>
    <t>Кусткова Софья</t>
  </si>
  <si>
    <t>Бадакшамов Егор</t>
  </si>
  <si>
    <t>Грещук Артём</t>
  </si>
  <si>
    <r>
      <t xml:space="preserve">Группа участников: </t>
    </r>
    <r>
      <rPr>
        <b/>
        <sz val="8.5"/>
        <color indexed="8"/>
        <rFont val="Arial"/>
        <family val="2"/>
      </rPr>
      <t>5км. девушки 2009-2010 г.р.</t>
    </r>
  </si>
  <si>
    <t xml:space="preserve">Серов. СШ </t>
  </si>
  <si>
    <t>13.08.2023 г. Серов</t>
  </si>
  <si>
    <t>№ участника</t>
  </si>
  <si>
    <t>Фамилия Имя</t>
  </si>
  <si>
    <t>Группа  мужчины 2006 г.р. и старше, дистанция 21 км (велогонка)</t>
  </si>
  <si>
    <t>31,41</t>
  </si>
  <si>
    <t>33,03</t>
  </si>
  <si>
    <t>33,15</t>
  </si>
  <si>
    <t>35,16</t>
  </si>
  <si>
    <t>Аверкин Сергей</t>
  </si>
  <si>
    <t>37,12</t>
  </si>
  <si>
    <t>г.Краснотурьинск</t>
  </si>
  <si>
    <t>38,11</t>
  </si>
  <si>
    <t>Шиндиреев Андрей</t>
  </si>
  <si>
    <t>40,03</t>
  </si>
  <si>
    <t>42,18</t>
  </si>
  <si>
    <t>Головков Артем</t>
  </si>
  <si>
    <t>44,12</t>
  </si>
  <si>
    <t>Группа  женщины 2006 г.р. и старше, дистанция 21 км (велогонка)</t>
  </si>
  <si>
    <t>Серов, СШ им. Л.П.Моисеева, л/гонки</t>
  </si>
  <si>
    <t>Зайцева Оксана</t>
  </si>
  <si>
    <t>Созонтова Людмила</t>
  </si>
  <si>
    <t>Перминова Юлия</t>
  </si>
  <si>
    <t>н/я</t>
  </si>
  <si>
    <t>Группа  мужчины 2006 г.р. и старше, дистанция 21 км (л/а пробег)</t>
  </si>
  <si>
    <t>Прокушев Даниил</t>
  </si>
  <si>
    <t>Серов, СШ им. Л.П.Моисеева, л/а, Терентьев</t>
  </si>
  <si>
    <t>1.05,53</t>
  </si>
  <si>
    <t>1.14,45</t>
  </si>
  <si>
    <t>1.16,51</t>
  </si>
  <si>
    <t>Тоотс Алексей</t>
  </si>
  <si>
    <t>1.31,52</t>
  </si>
  <si>
    <t>1.32,45</t>
  </si>
  <si>
    <t>1.35,38</t>
  </si>
  <si>
    <t>1.37,10</t>
  </si>
  <si>
    <t>1.37,17</t>
  </si>
  <si>
    <t>1.43,56</t>
  </si>
  <si>
    <t>Группа  женщины 2006 г.р. и старше, дистанция 21 км (л/а пробег)</t>
  </si>
  <si>
    <t>1.30,43</t>
  </si>
  <si>
    <t>1.30,55</t>
  </si>
  <si>
    <t>1.36,54</t>
  </si>
  <si>
    <t>Главный судья</t>
  </si>
  <si>
    <t>Скачков А.Е.</t>
  </si>
  <si>
    <t>Самойлова Е.В.</t>
  </si>
  <si>
    <t>Велогонка  "Серовская миля", посвященные Дню физкультурника, памяти отличника физической культуры А.М. Поликарпова</t>
  </si>
  <si>
    <t>№ участ.</t>
  </si>
  <si>
    <t>Группа  мальчики 2011-2012 г.р., дистанция 7 км (велогонка)</t>
  </si>
  <si>
    <t>ДЮСШ г.Карпинск</t>
  </si>
  <si>
    <t>17,12</t>
  </si>
  <si>
    <t>Серов, СШ им. Л.П.Моисеева полиатлон</t>
  </si>
  <si>
    <t>17,29</t>
  </si>
  <si>
    <t>17,36</t>
  </si>
  <si>
    <t>18,30</t>
  </si>
  <si>
    <t>18,33</t>
  </si>
  <si>
    <t>20,16</t>
  </si>
  <si>
    <t>20,19</t>
  </si>
  <si>
    <t>20,42</t>
  </si>
  <si>
    <t>21,25</t>
  </si>
  <si>
    <t>21,32</t>
  </si>
  <si>
    <t>21,54</t>
  </si>
  <si>
    <t>22,03</t>
  </si>
  <si>
    <t>22,05</t>
  </si>
  <si>
    <t>Жугинский Артемий</t>
  </si>
  <si>
    <t>22,47</t>
  </si>
  <si>
    <t>24,06</t>
  </si>
  <si>
    <t>Шинкин Максим</t>
  </si>
  <si>
    <t>24,54</t>
  </si>
  <si>
    <t>26,49</t>
  </si>
  <si>
    <t>Еловских Макар</t>
  </si>
  <si>
    <t>Хузин Арсений</t>
  </si>
  <si>
    <t>Уваров Кирилл</t>
  </si>
  <si>
    <t>Группа  девочки 2011-2012 г.р., дистанция 7 км (велогонка)</t>
  </si>
  <si>
    <t>16,07</t>
  </si>
  <si>
    <t>г. Краснотурьинск</t>
  </si>
  <si>
    <t>18,35</t>
  </si>
  <si>
    <t>18,56</t>
  </si>
  <si>
    <t>19,03</t>
  </si>
  <si>
    <t>20,05</t>
  </si>
  <si>
    <t>22,09</t>
  </si>
  <si>
    <t>24,22</t>
  </si>
  <si>
    <t>27,38</t>
  </si>
  <si>
    <t>сошла</t>
  </si>
  <si>
    <t>Омарова Мария</t>
  </si>
  <si>
    <t>Прибыткова Соня</t>
  </si>
  <si>
    <t>Группа  мальчики 2009-2010 г.р., дистанция 7 км (велогонка)</t>
  </si>
  <si>
    <t>14,48</t>
  </si>
  <si>
    <t>15,04</t>
  </si>
  <si>
    <t>15,33</t>
  </si>
  <si>
    <t>15,57</t>
  </si>
  <si>
    <t>16,22</t>
  </si>
  <si>
    <t>16,24</t>
  </si>
  <si>
    <t>16,25</t>
  </si>
  <si>
    <t>16,26</t>
  </si>
  <si>
    <t>16,27</t>
  </si>
  <si>
    <t>Казаков Артемий</t>
  </si>
  <si>
    <t>16,54</t>
  </si>
  <si>
    <t>16,58</t>
  </si>
  <si>
    <t>17,15</t>
  </si>
  <si>
    <t>17,31</t>
  </si>
  <si>
    <t>17,34</t>
  </si>
  <si>
    <t>Шурмухин Илья</t>
  </si>
  <si>
    <t>21,22</t>
  </si>
  <si>
    <t>22,02</t>
  </si>
  <si>
    <t>24,46</t>
  </si>
  <si>
    <t>Кожевников Кирилл</t>
  </si>
  <si>
    <t>25,10</t>
  </si>
  <si>
    <t>Шурыгин Максим</t>
  </si>
  <si>
    <t>Елисеев Семен</t>
  </si>
  <si>
    <t>Группа  девочки 2009-2010 г.р., дистанция 7 км (велогонка)</t>
  </si>
  <si>
    <t>Трефилова Светлана</t>
  </si>
  <si>
    <t>Группа  мужчины 1973 г.р. и старше, дистанция 7 км (велогонка)</t>
  </si>
  <si>
    <t>14,51</t>
  </si>
  <si>
    <t>15,08</t>
  </si>
  <si>
    <t>16,01</t>
  </si>
  <si>
    <t>Группа  женщины 1973 г.р. и старше, дистанция 7 км (велогонка)</t>
  </si>
  <si>
    <t>г.Волчанск</t>
  </si>
  <si>
    <t>Группа  юноши 2007-2008 г.р., дистанция 14 км (велогонка)</t>
  </si>
  <si>
    <t>Серов, СШ им. Л.П.Моисеева, Северный Урал</t>
  </si>
  <si>
    <t>24,18</t>
  </si>
  <si>
    <t>Радюк Александр</t>
  </si>
  <si>
    <t>24,56</t>
  </si>
  <si>
    <t>24,57</t>
  </si>
  <si>
    <t>25,46</t>
  </si>
  <si>
    <t>25,52</t>
  </si>
  <si>
    <t>25,53</t>
  </si>
  <si>
    <t>27,35</t>
  </si>
  <si>
    <t>31,24</t>
  </si>
  <si>
    <t>31,40</t>
  </si>
  <si>
    <t>Группа  мужчины 2005-2006 г.р., дистанция 14 км (велогонка)</t>
  </si>
  <si>
    <t>24,19</t>
  </si>
  <si>
    <t>24,43</t>
  </si>
  <si>
    <t>25,04</t>
  </si>
  <si>
    <t>28,14</t>
  </si>
  <si>
    <t>Группа  мужчины 2004-1994 г.р., дистанция 14 км (велогонка)</t>
  </si>
  <si>
    <t>Пермяков Виктор</t>
  </si>
  <si>
    <t>BTR- team</t>
  </si>
  <si>
    <t>25,06</t>
  </si>
  <si>
    <t>26,22</t>
  </si>
  <si>
    <t>Группа  мужчины 1993-1984 г.р., дистанция 14 км (велогонка)</t>
  </si>
  <si>
    <t>Брусницын Семен</t>
  </si>
  <si>
    <t>Скрябин Дмитрий</t>
  </si>
  <si>
    <t>АО "Серовский механический завод"</t>
  </si>
  <si>
    <t>Белых Дмитрий</t>
  </si>
  <si>
    <t>Группа  мужчины 1983-1974 г.р., дистанция 14 км (велогонка)</t>
  </si>
  <si>
    <t>Черноиванов Михаил</t>
  </si>
  <si>
    <t>Группа  девушки 2007-2008  г.р., дистанция 14 км (велогонка)</t>
  </si>
  <si>
    <t>Группа  женщины 2005-2006 г.р., дистанция 14 км (велогонка)</t>
  </si>
  <si>
    <t>ДЮСШ г.Карпинска</t>
  </si>
  <si>
    <t>Копылова Кристина</t>
  </si>
  <si>
    <t>30,37</t>
  </si>
  <si>
    <t>Группа  женщины 2004-1994 г.р., дистанция 14 км (велогонка)</t>
  </si>
  <si>
    <t>Группа  женщины 1993-1984 г.р., дистанция 14 км (велогонка)</t>
  </si>
  <si>
    <t>Еловских Елена</t>
  </si>
  <si>
    <t>Группа  женщины 1983-1974  г.р., дистанция 14 км (велогонка)</t>
  </si>
  <si>
    <t>7 км</t>
  </si>
  <si>
    <t>Легкоатлетический пробег  "Серовская миля", посвященные Дню физкультурника, памяти отличника физической культуры А.М. Поликарпова</t>
  </si>
  <si>
    <t>Группа  мальчики 2011-2012 г.р., дистанция 7 км (л/а пробег)</t>
  </si>
  <si>
    <t>33,21</t>
  </si>
  <si>
    <t>33,27</t>
  </si>
  <si>
    <t>37,19</t>
  </si>
  <si>
    <t>37,28</t>
  </si>
  <si>
    <t>37,32</t>
  </si>
  <si>
    <t>38,05</t>
  </si>
  <si>
    <t>Шурыгин Даниил</t>
  </si>
  <si>
    <t>Серов, СШ им. Л.П.Моисеева, л/а, Киризлеева</t>
  </si>
  <si>
    <t>Ермолаев Глеб</t>
  </si>
  <si>
    <t>Серов, СШ им. Л.П.Моисеева, л/а, Юнусова</t>
  </si>
  <si>
    <t>Сухобоеов Прохор</t>
  </si>
  <si>
    <t>Коптяков Степан</t>
  </si>
  <si>
    <t>44,07</t>
  </si>
  <si>
    <t>46,44</t>
  </si>
  <si>
    <t>Денисов Игорь</t>
  </si>
  <si>
    <t>Иванов Марк</t>
  </si>
  <si>
    <t>1.01,26</t>
  </si>
  <si>
    <t>Захаров Евгений</t>
  </si>
  <si>
    <t>1.07,42</t>
  </si>
  <si>
    <t>Кимаковский Сергей</t>
  </si>
  <si>
    <t>Группа  девочки 2011-2012 г.р., дистанция 7 км (л/а пробег)</t>
  </si>
  <si>
    <t>32,59</t>
  </si>
  <si>
    <t>Крюковских Виктория</t>
  </si>
  <si>
    <t>Крюковских Анастасия</t>
  </si>
  <si>
    <t>34,40</t>
  </si>
  <si>
    <t>34,46</t>
  </si>
  <si>
    <t>34,54</t>
  </si>
  <si>
    <t>35,03</t>
  </si>
  <si>
    <t>36,18</t>
  </si>
  <si>
    <t>36,45</t>
  </si>
  <si>
    <t>Акатьева Анастасия</t>
  </si>
  <si>
    <t>Машковцева Мария</t>
  </si>
  <si>
    <t>38,52</t>
  </si>
  <si>
    <t>Карасс Варвара</t>
  </si>
  <si>
    <t>40,05</t>
  </si>
  <si>
    <t>Еманова Алена</t>
  </si>
  <si>
    <t>40,36</t>
  </si>
  <si>
    <t>42,04</t>
  </si>
  <si>
    <t>42,50</t>
  </si>
  <si>
    <t>Калус Вероника</t>
  </si>
  <si>
    <t>Шитик Милена</t>
  </si>
  <si>
    <t>45,50</t>
  </si>
  <si>
    <t>Старинская Мария</t>
  </si>
  <si>
    <t>52,17</t>
  </si>
  <si>
    <t>Старинская София</t>
  </si>
  <si>
    <t>59,28</t>
  </si>
  <si>
    <t>Камалютдинова Элина</t>
  </si>
  <si>
    <t>59,29</t>
  </si>
  <si>
    <t>Группа  мальчики 2009-2010 г.р., дистанция 7 км (л/а пробег)</t>
  </si>
  <si>
    <t>27,11</t>
  </si>
  <si>
    <t>28,17</t>
  </si>
  <si>
    <t>29,01</t>
  </si>
  <si>
    <t>29,14</t>
  </si>
  <si>
    <t>29,33</t>
  </si>
  <si>
    <t>29,44</t>
  </si>
  <si>
    <t>30,02</t>
  </si>
  <si>
    <t>30,22</t>
  </si>
  <si>
    <t>31,02</t>
  </si>
  <si>
    <t>Семышев Кирилл</t>
  </si>
  <si>
    <t>34,23</t>
  </si>
  <si>
    <t>Белозерских Александр</t>
  </si>
  <si>
    <t>36,14</t>
  </si>
  <si>
    <t>36,29</t>
  </si>
  <si>
    <t>Белозерских Михаил</t>
  </si>
  <si>
    <t>37,04</t>
  </si>
  <si>
    <t>39,24</t>
  </si>
  <si>
    <t>41,15</t>
  </si>
  <si>
    <t>51,01</t>
  </si>
  <si>
    <t>Рявкин Доброслав</t>
  </si>
  <si>
    <t>42,06</t>
  </si>
  <si>
    <t>Группа  девочки 2009-2010 г.р., дистанция 7 км (л/а пробег)</t>
  </si>
  <si>
    <t>Роговая София</t>
  </si>
  <si>
    <t>Ильина Валерия</t>
  </si>
  <si>
    <t>Чуракова Валентина</t>
  </si>
  <si>
    <t>Габитова Арина</t>
  </si>
  <si>
    <t>Серегина Арина</t>
  </si>
  <si>
    <t>Астахова Злата</t>
  </si>
  <si>
    <t>Хомченко Дарина</t>
  </si>
  <si>
    <t>Группа  мужчины 1973 г.р. и старше, дистанция 7 км (л/а пробег)</t>
  </si>
  <si>
    <t>31,37</t>
  </si>
  <si>
    <t>31,57</t>
  </si>
  <si>
    <t>Пронин Игорь</t>
  </si>
  <si>
    <t>32,31</t>
  </si>
  <si>
    <t>32,39</t>
  </si>
  <si>
    <t>г.Североуральск</t>
  </si>
  <si>
    <t>34,31</t>
  </si>
  <si>
    <t>Захаров Николай</t>
  </si>
  <si>
    <t>38,22</t>
  </si>
  <si>
    <t>Баскаков Олег</t>
  </si>
  <si>
    <t>32,34</t>
  </si>
  <si>
    <t>Группа  женщины 1973 г.р. и старше, дистанция 7 км (л/а пробег)</t>
  </si>
  <si>
    <t>Чусова Любовь</t>
  </si>
  <si>
    <t>Трясина Евгения</t>
  </si>
  <si>
    <t>Коптякова Светлана</t>
  </si>
  <si>
    <t>Группа  юноши 2007-2008 г.р., дистанция 14 км (л/а пробег)</t>
  </si>
  <si>
    <t>52,38</t>
  </si>
  <si>
    <t>55,33</t>
  </si>
  <si>
    <t>1.02,32</t>
  </si>
  <si>
    <t>1.04,31</t>
  </si>
  <si>
    <t>1.05,04</t>
  </si>
  <si>
    <t>Абрамов Константин</t>
  </si>
  <si>
    <t>1.07,25</t>
  </si>
  <si>
    <t>1.20,21</t>
  </si>
  <si>
    <t>Лобанов Дмитрий</t>
  </si>
  <si>
    <t>1.20,43</t>
  </si>
  <si>
    <t>сошел</t>
  </si>
  <si>
    <t>Важенин Александр</t>
  </si>
  <si>
    <t>Ванеев Даниил</t>
  </si>
  <si>
    <t>Бычковский Ян</t>
  </si>
  <si>
    <t>Группа  мужчины 2005-2006 г.р., дистанция 14 км (л/а пробег)</t>
  </si>
  <si>
    <t>1.01,16</t>
  </si>
  <si>
    <t>1.02,30</t>
  </si>
  <si>
    <t>1.07,29</t>
  </si>
  <si>
    <t>Группа  мужчины 2004-1994 г.р., дистанция 14 км (л/а пробег)</t>
  </si>
  <si>
    <t>Рученко Павел</t>
  </si>
  <si>
    <t>57,11</t>
  </si>
  <si>
    <t>1.15,42</t>
  </si>
  <si>
    <t>Овчинников Егор</t>
  </si>
  <si>
    <t>г.Ханты-Мансийск</t>
  </si>
  <si>
    <t>Группа  мужчины 1993-1984 г.р., дистанция 14 км (л/а пробег)</t>
  </si>
  <si>
    <t>Сычев Евгений</t>
  </si>
  <si>
    <t>1.02,40</t>
  </si>
  <si>
    <t>1.07,54</t>
  </si>
  <si>
    <t>Виноградов Алексей</t>
  </si>
  <si>
    <t>1.12,01</t>
  </si>
  <si>
    <t>Группа  мужчины 1983-1974 г.р., дистанция 14 км (л/а пробег)</t>
  </si>
  <si>
    <t>1.02,04</t>
  </si>
  <si>
    <t>1.17,45</t>
  </si>
  <si>
    <t>Овчинников Павел</t>
  </si>
  <si>
    <t>Группа  девушки 2007-2008  г.р., дистанция 14 км (л/а пробег)</t>
  </si>
  <si>
    <t>1.03,10</t>
  </si>
  <si>
    <t>1.07,32</t>
  </si>
  <si>
    <t>1.13,21</t>
  </si>
  <si>
    <t>1.13,22</t>
  </si>
  <si>
    <t>Лобозова Дарья</t>
  </si>
  <si>
    <t>1.22,14</t>
  </si>
  <si>
    <t>Группа  женщины 2005-2006 г.р., дистанция 14 км (л/а пробег)</t>
  </si>
  <si>
    <t>1.06,28</t>
  </si>
  <si>
    <t>1.14,14</t>
  </si>
  <si>
    <t>1.23,14</t>
  </si>
  <si>
    <t>Митрейкина Юлия</t>
  </si>
  <si>
    <t>1.27,04</t>
  </si>
  <si>
    <t>Огибенина Владислава</t>
  </si>
  <si>
    <t>Группа  женщины 2004-1994 г.р., дистанция 14 км (л/а пробег)</t>
  </si>
  <si>
    <t>1.06,32</t>
  </si>
  <si>
    <t>1.19,22</t>
  </si>
  <si>
    <t>Группа  женщины 1993-1984 г.р., дистанция 14 км (л/а пробег)</t>
  </si>
  <si>
    <t>1.06,25</t>
  </si>
  <si>
    <t>1.20,36</t>
  </si>
  <si>
    <t>Группа  женщины 1983-1974  г.р., дистанция 14 км (л/а пробег)</t>
  </si>
  <si>
    <t>1.08,44</t>
  </si>
  <si>
    <t>Налитова Диана</t>
  </si>
  <si>
    <t>1.28,55</t>
  </si>
  <si>
    <t>1.35,18</t>
  </si>
  <si>
    <t>команда БТР</t>
  </si>
  <si>
    <t xml:space="preserve">Лавринова Полина </t>
  </si>
  <si>
    <t xml:space="preserve">МАУ " Карпинский спортивно-оздоровительный комплекс" </t>
  </si>
  <si>
    <t>автодорога Карпинск-посёлок Сосновка</t>
  </si>
  <si>
    <t xml:space="preserve"> 2м 63-40      </t>
  </si>
  <si>
    <t>Мохов Владимир</t>
  </si>
  <si>
    <t>+00:06:46,30</t>
  </si>
  <si>
    <t xml:space="preserve"> 2м 64-73      </t>
  </si>
  <si>
    <t xml:space="preserve"> 4м 74-83      </t>
  </si>
  <si>
    <t>+00:08:19,25</t>
  </si>
  <si>
    <t xml:space="preserve"> 4м 84-93      </t>
  </si>
  <si>
    <t>Иванов Илья</t>
  </si>
  <si>
    <t>+00:00:49,03</t>
  </si>
  <si>
    <t>Жулдыбин Андрей</t>
  </si>
  <si>
    <t>+00:01:03,20</t>
  </si>
  <si>
    <t>+00:01:28,83</t>
  </si>
  <si>
    <t xml:space="preserve"> Североуральск                                    </t>
  </si>
  <si>
    <t>+00:02:32,48</t>
  </si>
  <si>
    <t>Пермяков Александр</t>
  </si>
  <si>
    <t>+00:04:13,13</t>
  </si>
  <si>
    <t>Лавров Семён</t>
  </si>
  <si>
    <t>КЛПУ</t>
  </si>
  <si>
    <t>+00:04:31,45</t>
  </si>
  <si>
    <t>+00:06:58,17</t>
  </si>
  <si>
    <t xml:space="preserve"> 4м 04-94      </t>
  </si>
  <si>
    <t xml:space="preserve">МБУ ДО «ВСШ»                                      </t>
  </si>
  <si>
    <t xml:space="preserve">СШ                                                </t>
  </si>
  <si>
    <t>+00:00:08,95</t>
  </si>
  <si>
    <t>Сорвачев Иван</t>
  </si>
  <si>
    <t>Кытлым</t>
  </si>
  <si>
    <t>В/ч</t>
  </si>
  <si>
    <t>+00:01:57,80</t>
  </si>
  <si>
    <t>Зайцев Никита</t>
  </si>
  <si>
    <t>+00:01:57,90</t>
  </si>
  <si>
    <t>Фартеев Данил</t>
  </si>
  <si>
    <t xml:space="preserve">Новая-Ляля                                        </t>
  </si>
  <si>
    <t>+00:02:18,76</t>
  </si>
  <si>
    <t>+00:02:22,20</t>
  </si>
  <si>
    <t>Шихзадаев Асхаб</t>
  </si>
  <si>
    <t>+00:03:14,90</t>
  </si>
  <si>
    <t>Нугманов Арслан</t>
  </si>
  <si>
    <t>+00:05:45,85</t>
  </si>
  <si>
    <t>Устинов Сергей</t>
  </si>
  <si>
    <t xml:space="preserve">Восточный                                         </t>
  </si>
  <si>
    <t>+00:06:50,46</t>
  </si>
  <si>
    <t xml:space="preserve">2ю 09-10       </t>
  </si>
  <si>
    <t>+00:00:07,00</t>
  </si>
  <si>
    <t>+00:00:08,78</t>
  </si>
  <si>
    <t>+00:00:18,12</t>
  </si>
  <si>
    <t>+00:00:28,98</t>
  </si>
  <si>
    <t>+00:00:32,50</t>
  </si>
  <si>
    <t xml:space="preserve">МАУ ДО СШ                                         </t>
  </si>
  <si>
    <t>+00:00:39,58</t>
  </si>
  <si>
    <t>+00:00:42,12</t>
  </si>
  <si>
    <t>+00:00:48,20</t>
  </si>
  <si>
    <t xml:space="preserve">МАУ ДО ССШ                                        </t>
  </si>
  <si>
    <t>+00:00:52,37</t>
  </si>
  <si>
    <t>+00:00:52,70</t>
  </si>
  <si>
    <t>+00:00:53,70</t>
  </si>
  <si>
    <t>+00:00:57,40</t>
  </si>
  <si>
    <t>Назаров Артём</t>
  </si>
  <si>
    <t>+00:01:00,04</t>
  </si>
  <si>
    <t>Захаров Алексей</t>
  </si>
  <si>
    <t>+00:01:06,43</t>
  </si>
  <si>
    <t>+00:01:14,24</t>
  </si>
  <si>
    <t>+00:01:14,53</t>
  </si>
  <si>
    <t>+00:01:15,92</t>
  </si>
  <si>
    <t>+00:01:16,04</t>
  </si>
  <si>
    <t>+00:01:16,19</t>
  </si>
  <si>
    <t>+00:01:19,51</t>
  </si>
  <si>
    <t xml:space="preserve">СОК                                               </t>
  </si>
  <si>
    <t>+00:01:25,65</t>
  </si>
  <si>
    <t>Сычев Никита</t>
  </si>
  <si>
    <t>+00:01:31,10</t>
  </si>
  <si>
    <t>+00:01:33,03</t>
  </si>
  <si>
    <t>+00:01:37,02</t>
  </si>
  <si>
    <t>+00:01:37,39</t>
  </si>
  <si>
    <t>+00:01:42,32</t>
  </si>
  <si>
    <t>+00:01:43,67</t>
  </si>
  <si>
    <t>+00:01:52,17</t>
  </si>
  <si>
    <t>+00:01:52,23</t>
  </si>
  <si>
    <t>+00:02:00,71</t>
  </si>
  <si>
    <t>Гудым Артем</t>
  </si>
  <si>
    <t>+00:02:19,65</t>
  </si>
  <si>
    <t>Неганов Данилл</t>
  </si>
  <si>
    <t>+00:02:23,18</t>
  </si>
  <si>
    <t>+00:02:23,40</t>
  </si>
  <si>
    <t>+00:02:39,19</t>
  </si>
  <si>
    <t>Сибирин Денс</t>
  </si>
  <si>
    <t>+00:02:41,86</t>
  </si>
  <si>
    <t>Рукавишников Данил</t>
  </si>
  <si>
    <t>+00:02:44,56</t>
  </si>
  <si>
    <t>СШ</t>
  </si>
  <si>
    <t>+00:02:45,50</t>
  </si>
  <si>
    <t>Воложанин Павел</t>
  </si>
  <si>
    <t>+00:02:49,90</t>
  </si>
  <si>
    <t>+00:02:50,28</t>
  </si>
  <si>
    <t>+00:03:10,97</t>
  </si>
  <si>
    <t>Рычков Александр</t>
  </si>
  <si>
    <t>+00:03:33,80</t>
  </si>
  <si>
    <t>+00:03:48,45</t>
  </si>
  <si>
    <t>Назаров Роман</t>
  </si>
  <si>
    <t>+00:04:15,63</t>
  </si>
  <si>
    <t>Латонин Артём</t>
  </si>
  <si>
    <t>+00:04:33,00</t>
  </si>
  <si>
    <t>+00:04:34,94</t>
  </si>
  <si>
    <t>+00:05:31,30</t>
  </si>
  <si>
    <t xml:space="preserve">2ю 11-14       </t>
  </si>
  <si>
    <t>+00:00:00,14</t>
  </si>
  <si>
    <t>Богданов Семен</t>
  </si>
  <si>
    <t>+00:00:08,76</t>
  </si>
  <si>
    <t>+00:00:08,98</t>
  </si>
  <si>
    <t>+00:00:10,31</t>
  </si>
  <si>
    <t>+00:00:17,29</t>
  </si>
  <si>
    <t>+00:00:35,90</t>
  </si>
  <si>
    <t>+00:00:36,61</t>
  </si>
  <si>
    <t>Созонтов Семён</t>
  </si>
  <si>
    <t>+00:00:42,66</t>
  </si>
  <si>
    <t>+00:00:44,50</t>
  </si>
  <si>
    <t>+00:00:45,50</t>
  </si>
  <si>
    <t>Закомалдин Иван</t>
  </si>
  <si>
    <t>+00:00:52,40</t>
  </si>
  <si>
    <t>+00:00:54,46</t>
  </si>
  <si>
    <t>Закомалдин Платон</t>
  </si>
  <si>
    <t>+00:00:57,33</t>
  </si>
  <si>
    <t>+00:00:57,48</t>
  </si>
  <si>
    <t>Петров Лев</t>
  </si>
  <si>
    <t>+00:01:00,46</t>
  </si>
  <si>
    <t>+00:01:06,31</t>
  </si>
  <si>
    <t>Бояршинов Владимир</t>
  </si>
  <si>
    <t>+00:01:09,74</t>
  </si>
  <si>
    <t>Выба Влад</t>
  </si>
  <si>
    <t>+00:01:10,65</t>
  </si>
  <si>
    <t>+00:01:12,75</t>
  </si>
  <si>
    <t>Гороностаев Cавелий</t>
  </si>
  <si>
    <t>+00:01:13,36</t>
  </si>
  <si>
    <t>+00:01:15,16</t>
  </si>
  <si>
    <t>+00:01:18,15</t>
  </si>
  <si>
    <t>+00:01:18,40</t>
  </si>
  <si>
    <t>+00:01:19,85</t>
  </si>
  <si>
    <t>+00:01:25,09</t>
  </si>
  <si>
    <t>+00:01:25,89</t>
  </si>
  <si>
    <t>Нурисламов Игорь</t>
  </si>
  <si>
    <t>+00:01:27,73</t>
  </si>
  <si>
    <t>+00:01:28,43</t>
  </si>
  <si>
    <t>+00:01:32,21</t>
  </si>
  <si>
    <t>+00:01:33,58</t>
  </si>
  <si>
    <t>+00:01:34,11</t>
  </si>
  <si>
    <t>+00:01:45,63</t>
  </si>
  <si>
    <t>+00:01:51,06</t>
  </si>
  <si>
    <t>Никулин Егор</t>
  </si>
  <si>
    <t>+00:02:02,01</t>
  </si>
  <si>
    <t>+00:02:16,11</t>
  </si>
  <si>
    <t>+00:02:17,80</t>
  </si>
  <si>
    <t>+00:02:21,65</t>
  </si>
  <si>
    <t>Пирогов Егор</t>
  </si>
  <si>
    <t>+00:02:24,57</t>
  </si>
  <si>
    <t>+00:02:29,13</t>
  </si>
  <si>
    <t>+00:02:29,89</t>
  </si>
  <si>
    <t>+00:02:36,15</t>
  </si>
  <si>
    <t>+00:02:37,22</t>
  </si>
  <si>
    <t>Зубков Матвей</t>
  </si>
  <si>
    <t>+00:02:43,12</t>
  </si>
  <si>
    <t>Евстюшкин Николай</t>
  </si>
  <si>
    <t>+00:02:43,62</t>
  </si>
  <si>
    <t>+00:02:46,95</t>
  </si>
  <si>
    <t>Рожков Александр</t>
  </si>
  <si>
    <t>+00:02:49,14</t>
  </si>
  <si>
    <t>+00:03:02,44</t>
  </si>
  <si>
    <t>+00:03:03,63</t>
  </si>
  <si>
    <t>+00:03:03,68</t>
  </si>
  <si>
    <t>+00:03:06,48</t>
  </si>
  <si>
    <t>Богатырёв Иван</t>
  </si>
  <si>
    <t>+00:03:21,29</t>
  </si>
  <si>
    <t>+00:04:09,56</t>
  </si>
  <si>
    <t>Исмагилов Илья</t>
  </si>
  <si>
    <t>+00:04:31,09</t>
  </si>
  <si>
    <t>Сычевой Георгий</t>
  </si>
  <si>
    <t>МАУ ДО СШ</t>
  </si>
  <si>
    <t>+00:05:06,45</t>
  </si>
  <si>
    <t>Ибрагимов Радим</t>
  </si>
  <si>
    <t>+00:05:42,36</t>
  </si>
  <si>
    <t>+00:05:47,78</t>
  </si>
  <si>
    <t>Егоров Роман</t>
  </si>
  <si>
    <t>+00:07:54,81</t>
  </si>
  <si>
    <t>Боровлев Матвей</t>
  </si>
  <si>
    <t>+00:09:20,64</t>
  </si>
  <si>
    <t>+00:11:49,63</t>
  </si>
  <si>
    <t xml:space="preserve"> 4ю 05-06      </t>
  </si>
  <si>
    <t>+00:00:31,01</t>
  </si>
  <si>
    <t>+00:00:36,26</t>
  </si>
  <si>
    <t>+00:01:53,80</t>
  </si>
  <si>
    <t>+00:05:57,51</t>
  </si>
  <si>
    <t>+00:06:00,54</t>
  </si>
  <si>
    <t>Мезенцев Дмитрий</t>
  </si>
  <si>
    <t>+00:09:04,74</t>
  </si>
  <si>
    <t xml:space="preserve"> 4ю 07-08      </t>
  </si>
  <si>
    <t>+00:00:02,69</t>
  </si>
  <si>
    <t>+00:00:43,28</t>
  </si>
  <si>
    <t>+00:01:00,21</t>
  </si>
  <si>
    <t>+00:01:00,57</t>
  </si>
  <si>
    <t>+00:01:26,12</t>
  </si>
  <si>
    <t>+00:01:27,24</t>
  </si>
  <si>
    <t>+00:01:36,23</t>
  </si>
  <si>
    <t>+00:01:44,82</t>
  </si>
  <si>
    <t>+00:02:03,76</t>
  </si>
  <si>
    <t>+00:02:04,47</t>
  </si>
  <si>
    <t>+00:02:19,92</t>
  </si>
  <si>
    <t>+00:02:24,96</t>
  </si>
  <si>
    <t>+00:02:26,77</t>
  </si>
  <si>
    <t>+00:02:28,76</t>
  </si>
  <si>
    <t>+00:02:47,63</t>
  </si>
  <si>
    <t>+00:03:13,72</t>
  </si>
  <si>
    <t>+00:03:25,31</t>
  </si>
  <si>
    <t>+00:03:46,55</t>
  </si>
  <si>
    <t>Пархоменко Никита</t>
  </si>
  <si>
    <t>+00:03:54,23</t>
  </si>
  <si>
    <t>+00:04:00,99</t>
  </si>
  <si>
    <t>+00:04:06,40</t>
  </si>
  <si>
    <t>+00:04:53,18</t>
  </si>
  <si>
    <t>+00:05:04,51</t>
  </si>
  <si>
    <t>+00:06:06,93</t>
  </si>
  <si>
    <t>+00:07:46,75</t>
  </si>
  <si>
    <t>+00:08:03,07</t>
  </si>
  <si>
    <t>Хайруллин Руслан</t>
  </si>
  <si>
    <t>+00:09:07,73</t>
  </si>
  <si>
    <t xml:space="preserve">2ж 64-73       </t>
  </si>
  <si>
    <t>+00:00:11,65</t>
  </si>
  <si>
    <t>Пироговская Елена</t>
  </si>
  <si>
    <t>+00:01:02,24</t>
  </si>
  <si>
    <t xml:space="preserve">2ж 74-83       </t>
  </si>
  <si>
    <t>В\ч</t>
  </si>
  <si>
    <t>+00:03:19,26</t>
  </si>
  <si>
    <t xml:space="preserve"> 2ж 84-93      </t>
  </si>
  <si>
    <t xml:space="preserve"> 2ж 94-04      </t>
  </si>
  <si>
    <t xml:space="preserve">КЛПУ                                              </t>
  </si>
  <si>
    <t>+00:02:57,95</t>
  </si>
  <si>
    <t>+00:03:09,43</t>
  </si>
  <si>
    <t xml:space="preserve"> 2д 05-06      </t>
  </si>
  <si>
    <t>+00:00:21,21</t>
  </si>
  <si>
    <t>+00:01:06,63</t>
  </si>
  <si>
    <t>+00:01:08,65</t>
  </si>
  <si>
    <t>+00:02:01,67</t>
  </si>
  <si>
    <t>+00:02:15,92</t>
  </si>
  <si>
    <t>+00:04:42,17</t>
  </si>
  <si>
    <t xml:space="preserve">2д 07-08       </t>
  </si>
  <si>
    <t>+00:00:01,49</t>
  </si>
  <si>
    <t>+00:00:18,54</t>
  </si>
  <si>
    <t>+00:00:32,10</t>
  </si>
  <si>
    <t>+00:00:32,97</t>
  </si>
  <si>
    <t> Ананьева Ульяна</t>
  </si>
  <si>
    <t>+00:01:02,54</t>
  </si>
  <si>
    <t>+00:01:02,90</t>
  </si>
  <si>
    <t>+00:01:22,82</t>
  </si>
  <si>
    <t>+00:01:57,56</t>
  </si>
  <si>
    <t>+00:02:47,28</t>
  </si>
  <si>
    <t>+00:03:06,23</t>
  </si>
  <si>
    <t>+00:03:11,19</t>
  </si>
  <si>
    <t xml:space="preserve">2д 09-10       </t>
  </si>
  <si>
    <t>+00:00:01,75</t>
  </si>
  <si>
    <t>+00:00:02,50</t>
  </si>
  <si>
    <t>+00:00:09,87</t>
  </si>
  <si>
    <t>+00:00:16,54</t>
  </si>
  <si>
    <t>+00:00:20,09</t>
  </si>
  <si>
    <t>+00:00:22,11</t>
  </si>
  <si>
    <t>+00:00:33,99</t>
  </si>
  <si>
    <t>+00:00:41,72</t>
  </si>
  <si>
    <t>+00:00:49,51</t>
  </si>
  <si>
    <t>+00:00:51,63</t>
  </si>
  <si>
    <t>+00:00:58,83</t>
  </si>
  <si>
    <t>+00:01:08,82</t>
  </si>
  <si>
    <t>Демина Катя</t>
  </si>
  <si>
    <t>+00:01:19,25</t>
  </si>
  <si>
    <t>МАУ ДО ССШ</t>
  </si>
  <si>
    <t>+00:01:24,78</t>
  </si>
  <si>
    <t>+00:01:35,85</t>
  </si>
  <si>
    <t>+00:01:39,75</t>
  </si>
  <si>
    <t>+00:01:39,77</t>
  </si>
  <si>
    <t>Таова Мария</t>
  </si>
  <si>
    <t>+00:01:44,06</t>
  </si>
  <si>
    <t>+00:01:58,10</t>
  </si>
  <si>
    <t>+00:02:00,38</t>
  </si>
  <si>
    <t>+00:02:03,98</t>
  </si>
  <si>
    <t>+00:02:17,37</t>
  </si>
  <si>
    <t>+00:02:37,92</t>
  </si>
  <si>
    <t>+00:03:05,77</t>
  </si>
  <si>
    <t>Куропаткина Карина</t>
  </si>
  <si>
    <t>+00:03:17,21</t>
  </si>
  <si>
    <t>Чаренцева Анна</t>
  </si>
  <si>
    <t>+00:03:20,44</t>
  </si>
  <si>
    <t>Демина Лиза</t>
  </si>
  <si>
    <t>+00:03:22,05</t>
  </si>
  <si>
    <t>Голубева Екатерина</t>
  </si>
  <si>
    <t>+00:03:22,30</t>
  </si>
  <si>
    <t>Кунникова Дарья</t>
  </si>
  <si>
    <t>+00:03:40,82</t>
  </si>
  <si>
    <t>Сальникова Надежда</t>
  </si>
  <si>
    <t>+00:04:08,78</t>
  </si>
  <si>
    <t>Озерова Карина</t>
  </si>
  <si>
    <t>+00:04:21,08</t>
  </si>
  <si>
    <t>+00:04:28,43</t>
  </si>
  <si>
    <t>+00:04:37,52</t>
  </si>
  <si>
    <t>Сабровская Варвара</t>
  </si>
  <si>
    <t>+00:04:39,65</t>
  </si>
  <si>
    <t>Ощепкова Анастасия</t>
  </si>
  <si>
    <t>+00:04:45,15</t>
  </si>
  <si>
    <t>+00:05:06,81</t>
  </si>
  <si>
    <t>Юшкова Карина</t>
  </si>
  <si>
    <t>+00:06:04,02</t>
  </si>
  <si>
    <t xml:space="preserve">2д 11-14       </t>
  </si>
  <si>
    <t>Филатова Светлана</t>
  </si>
  <si>
    <t>+00:00:09,77</t>
  </si>
  <si>
    <t>Топоркова Софья</t>
  </si>
  <si>
    <t>+00:00:13,27</t>
  </si>
  <si>
    <t>+00:00:23,10</t>
  </si>
  <si>
    <t>Ягдарова Ариша</t>
  </si>
  <si>
    <t>+00:00:31,22</t>
  </si>
  <si>
    <t>Яшунина Мира</t>
  </si>
  <si>
    <t>+00:00:44,37</t>
  </si>
  <si>
    <t>+00:00:45,46</t>
  </si>
  <si>
    <t>Кольцова Кира</t>
  </si>
  <si>
    <t>+00:00:48,10</t>
  </si>
  <si>
    <t>+00:00:51,05</t>
  </si>
  <si>
    <t>+00:00:51,30</t>
  </si>
  <si>
    <t>+00:00:58,19</t>
  </si>
  <si>
    <t>+00:00:59,29</t>
  </si>
  <si>
    <t>+00:01:06,05</t>
  </si>
  <si>
    <t>+00:01:08,77</t>
  </si>
  <si>
    <t>+00:01:08,94</t>
  </si>
  <si>
    <t>Кордюкова Мария</t>
  </si>
  <si>
    <t>+00:01:18,43</t>
  </si>
  <si>
    <t>+00:01:25,11</t>
  </si>
  <si>
    <t>+00:01:25,23</t>
  </si>
  <si>
    <t>+00:01:29,63</t>
  </si>
  <si>
    <t>Куренева Агния</t>
  </si>
  <si>
    <t>+00:01:30,53</t>
  </si>
  <si>
    <t>+00:01:39,27</t>
  </si>
  <si>
    <t>Еманова Алёна</t>
  </si>
  <si>
    <t>+00:01:40,66</t>
  </si>
  <si>
    <t>Крюкова Екатерина</t>
  </si>
  <si>
    <t>+00:01:40,67</t>
  </si>
  <si>
    <t>Кустикова Софья</t>
  </si>
  <si>
    <t>+00:01:45,60</t>
  </si>
  <si>
    <t>+00:01:45,72</t>
  </si>
  <si>
    <t>+00:01:46,81</t>
  </si>
  <si>
    <t>+00:01:47,36</t>
  </si>
  <si>
    <t>Чебыкина Евгения</t>
  </si>
  <si>
    <t>+00:01:51,48</t>
  </si>
  <si>
    <t>+00:01:51,58</t>
  </si>
  <si>
    <t>+00:01:56,87</t>
  </si>
  <si>
    <t>+00:01:58,21</t>
  </si>
  <si>
    <t>+00:02:01,79</t>
  </si>
  <si>
    <t>+00:02:02,02</t>
  </si>
  <si>
    <t>+00:02:03,15</t>
  </si>
  <si>
    <t>Темникова Кира</t>
  </si>
  <si>
    <t>+00:02:03,33</t>
  </si>
  <si>
    <t>+00:02:07,94</t>
  </si>
  <si>
    <t>+00:02:13,58</t>
  </si>
  <si>
    <t>+00:02:14,28</t>
  </si>
  <si>
    <t>+00:02:16,29</t>
  </si>
  <si>
    <t>+00:02:22,82</t>
  </si>
  <si>
    <t>+00:02:29,52</t>
  </si>
  <si>
    <t>Бородихина  Кира</t>
  </si>
  <si>
    <t>+00:02:34,55</t>
  </si>
  <si>
    <t>Фуфаева Виктория</t>
  </si>
  <si>
    <t>+00:02:40,21</t>
  </si>
  <si>
    <t>Суворова Оксана</t>
  </si>
  <si>
    <t>+00:02:40,25</t>
  </si>
  <si>
    <t>+00:02:41,19</t>
  </si>
  <si>
    <t>Николайчук Дарья</t>
  </si>
  <si>
    <t>+00:03:00,38</t>
  </si>
  <si>
    <t>Русинова Лиза</t>
  </si>
  <si>
    <t>+00:03:01,62</t>
  </si>
  <si>
    <t>+00:03:07,50</t>
  </si>
  <si>
    <t>+00:03:10,10</t>
  </si>
  <si>
    <t>Решетникова София</t>
  </si>
  <si>
    <t>+00:03:10,29</t>
  </si>
  <si>
    <t>+00:03:11,31</t>
  </si>
  <si>
    <t>Подгорная Александра</t>
  </si>
  <si>
    <t>+00:03:13,31</t>
  </si>
  <si>
    <t>+00:03:14,49</t>
  </si>
  <si>
    <t>+00:03:17,18</t>
  </si>
  <si>
    <t>+00:03:20,33</t>
  </si>
  <si>
    <t>Шайсламова Маргарита</t>
  </si>
  <si>
    <t>+00:03:29,43</t>
  </si>
  <si>
    <t>+00:03:46,86</t>
  </si>
  <si>
    <t>+00:03:55,18</t>
  </si>
  <si>
    <t>+00:03:59,74</t>
  </si>
  <si>
    <t>+00:04:00,88</t>
  </si>
  <si>
    <t>Вольхина Олеся</t>
  </si>
  <si>
    <t>+00:04:02,45</t>
  </si>
  <si>
    <t>Ивкина Дарья</t>
  </si>
  <si>
    <t>+00:04:31,44</t>
  </si>
  <si>
    <t>Квитко Юля</t>
  </si>
  <si>
    <t>+00:04:35,13</t>
  </si>
  <si>
    <t>+00:04:35,89</t>
  </si>
  <si>
    <t>+00:04:58,99</t>
  </si>
  <si>
    <t>+00:05:03,13</t>
  </si>
  <si>
    <t>Сумбаева Александра</t>
  </si>
  <si>
    <t>+00:05:25,86</t>
  </si>
  <si>
    <t>Костылева Снежана</t>
  </si>
  <si>
    <t>+00:05:50,44</t>
  </si>
  <si>
    <t>Митрофанова Софья</t>
  </si>
  <si>
    <t>+00:06:22,86</t>
  </si>
  <si>
    <t>+00:07:40,69</t>
  </si>
  <si>
    <t xml:space="preserve">Межмуниципальные соревнования по легкоатлетическому кроссу, посвящённые памяти погибших при исполнении служебного долга сотрудников МВД. 
 ФК МАУ СОК г. Карпинск
</t>
  </si>
  <si>
    <t>В зачет Кубка Северных городов "Лето-2023"</t>
  </si>
  <si>
    <t xml:space="preserve"> Кубок Северных городов Лето-2023</t>
  </si>
  <si>
    <t>Осенний детектив, 030923 Краснотурьинск</t>
  </si>
  <si>
    <t xml:space="preserve">возрастная группа 2007-2010 г.р. </t>
  </si>
  <si>
    <t>1:08::04</t>
  </si>
  <si>
    <t>Девущки</t>
  </si>
  <si>
    <t>Машковцева Вика</t>
  </si>
  <si>
    <t>21 км (3 круга х 7 км)</t>
  </si>
  <si>
    <t>3 круг</t>
  </si>
  <si>
    <t>0:45::21</t>
  </si>
  <si>
    <t>Девушки</t>
  </si>
  <si>
    <t xml:space="preserve">Шаяхметова Александра </t>
  </si>
  <si>
    <t>1:04::35</t>
  </si>
  <si>
    <t>возрастная группа 2006-1984</t>
  </si>
  <si>
    <t>круги</t>
  </si>
  <si>
    <t xml:space="preserve">Кошкин Роман </t>
  </si>
  <si>
    <t>возрастная группа 1983-1964</t>
  </si>
  <si>
    <t>возрастная группа до 1963 (60+ лет)</t>
  </si>
  <si>
    <t>Аликин Сергей</t>
  </si>
  <si>
    <t xml:space="preserve">Главный судья </t>
  </si>
  <si>
    <t>Стрежнев Д.В.</t>
  </si>
  <si>
    <t>Дубовикова Е.Н.</t>
  </si>
  <si>
    <t>07 октября 2023</t>
  </si>
  <si>
    <t>Окружные соревнования Летнего этапа Кубка Северных городов - 2023</t>
  </si>
  <si>
    <t>XII этап "Новолялинское притяжение”</t>
  </si>
  <si>
    <t>Билапеева Элина</t>
  </si>
  <si>
    <t>СШ г. Серов</t>
  </si>
  <si>
    <t>ДЮСШ п. Восточный</t>
  </si>
  <si>
    <t>+00:00:05,00</t>
  </si>
  <si>
    <t>ДЮСШ г. Карпинск</t>
  </si>
  <si>
    <t>+00.00:06,00</t>
  </si>
  <si>
    <t>00 05:37,00</t>
  </si>
  <si>
    <t>+00:00:13,00</t>
  </si>
  <si>
    <t>Пих Елена</t>
  </si>
  <si>
    <t>СШ г. Новая Ляля</t>
  </si>
  <si>
    <t>+00:00:27,00</t>
  </si>
  <si>
    <t>+00:00:28,00</t>
  </si>
  <si>
    <t>Кулимова Мирослава</t>
  </si>
  <si>
    <t>+00:00:37.00</t>
  </si>
  <si>
    <t>+00:00:38,00</t>
  </si>
  <si>
    <t>+00:00:46,00</t>
  </si>
  <si>
    <t>СШ г. Сероз</t>
  </si>
  <si>
    <t>+00:00:48,00</t>
  </si>
  <si>
    <t>+00:00:52,00</t>
  </si>
  <si>
    <t>Мотовичева Валерия</t>
  </si>
  <si>
    <t>ССШ г. Североуральск</t>
  </si>
  <si>
    <t>+00:00:58,00</t>
  </si>
  <si>
    <t>Горбунова Арина</t>
  </si>
  <si>
    <t>+00:00:59,00</t>
  </si>
  <si>
    <t>+00:01:11,00</t>
  </si>
  <si>
    <t>Фуфаева Вшаория</t>
  </si>
  <si>
    <t>+00:01:29.00</t>
  </si>
  <si>
    <t>ВСШ г. Верхотурье</t>
  </si>
  <si>
    <t>+00:01:36,00</t>
  </si>
  <si>
    <t>Аксенович Анастасия</t>
  </si>
  <si>
    <t>+00:01:37,00</t>
  </si>
  <si>
    <t>+00:01:44.00</t>
  </si>
  <si>
    <t>+00:01:45,00</t>
  </si>
  <si>
    <t>Сыскова Кристина</t>
  </si>
  <si>
    <t>+00:01:58,00</t>
  </si>
  <si>
    <t>+00:02:07,00</t>
  </si>
  <si>
    <t>Лебедева Анастасия</t>
  </si>
  <si>
    <t>+00:02:22,00</t>
  </si>
  <si>
    <t>+00:00:02,00</t>
  </si>
  <si>
    <t>Плотников Артем</t>
  </si>
  <si>
    <t>+00:00:03,00</t>
  </si>
  <si>
    <t>+00:00:04,00</t>
  </si>
  <si>
    <t>Созомтов Семен</t>
  </si>
  <si>
    <t>+00:00:12.00</t>
  </si>
  <si>
    <t>+00:00:16,00</t>
  </si>
  <si>
    <t>+00:00:18,00</t>
  </si>
  <si>
    <t>Закомаддин Платон</t>
  </si>
  <si>
    <t>ВСШ Г. Верхотурье</t>
  </si>
  <si>
    <t>+00:00:23,00</t>
  </si>
  <si>
    <t>Сухобокое Прохор</t>
  </si>
  <si>
    <t>Закомаддин Иван</t>
  </si>
  <si>
    <t>+00:00:24,00</t>
  </si>
  <si>
    <t>+00:00:26,00</t>
  </si>
  <si>
    <t>+00:00:33,00</t>
  </si>
  <si>
    <t>+00:00:34,00</t>
  </si>
  <si>
    <t>+00:00:40,00</t>
  </si>
  <si>
    <t>+00:00:43,00</t>
  </si>
  <si>
    <t>+00:00:44,00</t>
  </si>
  <si>
    <t>+00:00:50,00</t>
  </si>
  <si>
    <t>+00:00:51,00</t>
  </si>
  <si>
    <t>+00:00:55,00</t>
  </si>
  <si>
    <t>27’</t>
  </si>
  <si>
    <t>Лавров Василий</t>
  </si>
  <si>
    <t>+00:01:00,00</t>
  </si>
  <si>
    <t>+00:01:03,00</t>
  </si>
  <si>
    <t>+00:01:13,00</t>
  </si>
  <si>
    <t>00:06 30,00</t>
  </si>
  <si>
    <t>+00:01:15,00</t>
  </si>
  <si>
    <t>+00:01:19,00</t>
  </si>
  <si>
    <t>Шуплецов Артем</t>
  </si>
  <si>
    <t>+00:0122.00</t>
  </si>
  <si>
    <t>+00:01:25,00</t>
  </si>
  <si>
    <t>00:06:42.00</t>
  </si>
  <si>
    <t>+00:01:27,00</t>
  </si>
  <si>
    <t>+00:01:29,00</t>
  </si>
  <si>
    <t>Рябинин Максим</t>
  </si>
  <si>
    <t>+00:01:50,00</t>
  </si>
  <si>
    <t>+00:0226,00</t>
  </si>
  <si>
    <t>+00:03:14,00</t>
  </si>
  <si>
    <t>Кирилок Денис</t>
  </si>
  <si>
    <t>Куренев Матвей</t>
  </si>
  <si>
    <t>Мамаев Александр</t>
  </si>
  <si>
    <t>Асепьбор Анна</t>
  </si>
  <si>
    <t>00:05:07.00</t>
  </si>
  <si>
    <t>+00:00:20,00</t>
  </si>
  <si>
    <t>+00:00:29,00</t>
  </si>
  <si>
    <t>+00:00:31,00</t>
  </si>
  <si>
    <t>ПоздееваДарья</t>
  </si>
  <si>
    <t>ДЮСШ г Карпинск</t>
  </si>
  <si>
    <t>+00:00:35,00</t>
  </si>
  <si>
    <t>+00:00:54,00</t>
  </si>
  <si>
    <t>Дёмина Елизавета</t>
  </si>
  <si>
    <t>+00:01:05,00</t>
  </si>
  <si>
    <t>+00:01:06,00</t>
  </si>
  <si>
    <t>+00:01:11.00</t>
  </si>
  <si>
    <t>+00:0124,00</t>
  </si>
  <si>
    <t>+00:01:30,00</t>
  </si>
  <si>
    <t>+00:01:35,00</t>
  </si>
  <si>
    <t>Соромотина Вероника</t>
  </si>
  <si>
    <t>+00:02:09.00</t>
  </si>
  <si>
    <r>
      <t xml:space="preserve">СШ </t>
    </r>
    <r>
      <rPr>
        <b/>
        <sz val="7"/>
        <color indexed="63"/>
        <rFont val="Arial"/>
        <family val="2"/>
      </rPr>
      <t>г. Серов</t>
    </r>
  </si>
  <si>
    <r>
      <t xml:space="preserve">Дистанция </t>
    </r>
    <r>
      <rPr>
        <b/>
        <sz val="9.5"/>
        <color indexed="63"/>
        <rFont val="Arial"/>
        <family val="2"/>
      </rPr>
      <t>Зкм.</t>
    </r>
  </si>
  <si>
    <t>ЗСШ г. Верхотурье</t>
  </si>
  <si>
    <t>00:07:23.00</t>
  </si>
  <si>
    <t>&lt;■00:00:05,00</t>
  </si>
  <si>
    <r>
      <t xml:space="preserve">СШ г. Серов </t>
    </r>
    <r>
      <rPr>
        <b/>
        <sz val="7"/>
        <color indexed="23"/>
        <rFont val="Arial"/>
        <family val="2"/>
      </rPr>
      <t>.</t>
    </r>
  </si>
  <si>
    <t>00:07:25.00</t>
  </si>
  <si>
    <t>Драницин Артем</t>
  </si>
  <si>
    <t>00.07:29,00</t>
  </si>
  <si>
    <t>+00:00:11,00</t>
  </si>
  <si>
    <t>+00:00:12,00</t>
  </si>
  <si>
    <t>+00:00:17,00</t>
  </si>
  <si>
    <t>+00:00:19,00</t>
  </si>
  <si>
    <t>СШ г. Серое</t>
  </si>
  <si>
    <t>+00:00:24.00</t>
  </si>
  <si>
    <t>ССШ г, Североуральск</t>
  </si>
  <si>
    <r>
      <t xml:space="preserve">Захар </t>
    </r>
    <r>
      <rPr>
        <b/>
        <sz val="7"/>
        <color indexed="23"/>
        <rFont val="Arial"/>
        <family val="2"/>
      </rPr>
      <t xml:space="preserve">-в </t>
    </r>
    <r>
      <rPr>
        <b/>
        <sz val="7"/>
        <color indexed="23"/>
        <rFont val="Arial"/>
        <family val="2"/>
      </rPr>
      <t>Алексей</t>
    </r>
  </si>
  <si>
    <t>+00:00:36,00</t>
  </si>
  <si>
    <t>Ситников Леонад</t>
  </si>
  <si>
    <t>+00:00:45,00</t>
  </si>
  <si>
    <t>&gt;00:00:54,00</t>
  </si>
  <si>
    <t>ДЮСШ г, Карпинск</t>
  </si>
  <si>
    <t>00:08:27.00</t>
  </si>
  <si>
    <t>+00:01:09,00</t>
  </si>
  <si>
    <t>+00:01:16,00</t>
  </si>
  <si>
    <t>ССШ Г. Североуральск</t>
  </si>
  <si>
    <t>+00:01:23,00</t>
  </si>
  <si>
    <r>
      <t xml:space="preserve">Г. </t>
    </r>
    <r>
      <rPr>
        <b/>
        <sz val="7"/>
        <color indexed="23"/>
        <rFont val="Arial"/>
        <family val="2"/>
      </rPr>
      <t>Волчанок</t>
    </r>
  </si>
  <si>
    <t>00:09.02,00</t>
  </si>
  <si>
    <t>+00:01:44,00</t>
  </si>
  <si>
    <t>00:09:19.00</t>
  </si>
  <si>
    <t>+00:02:01,00</t>
  </si>
  <si>
    <t>Г. Волчанск</t>
  </si>
  <si>
    <t>00:09:26.00</t>
  </si>
  <si>
    <t>+00:02:08,00</t>
  </si>
  <si>
    <t>+00:02:25,00</t>
  </si>
  <si>
    <t>00:09:44.00</t>
  </si>
  <si>
    <t>+00:02:26,00</t>
  </si>
  <si>
    <t>+00:0420,00</t>
  </si>
  <si>
    <t>Харин Кирилл</t>
  </si>
  <si>
    <t>ССШ Г- Североуральск</t>
  </si>
  <si>
    <t>Группа участников: Зкм, девушки 2007*2008г.р.</t>
  </si>
  <si>
    <t>Дистанция: Зкм.</t>
  </si>
  <si>
    <t>*00:00 22,00</t>
  </si>
  <si>
    <t>Чуприиов Кирилл</t>
  </si>
  <si>
    <t>ССШ г. Североуральск.</t>
  </si>
  <si>
    <t>+00:00:09,00</t>
  </si>
  <si>
    <t>+00:00:32,00</t>
  </si>
  <si>
    <t>+00:00:41,00</t>
  </si>
  <si>
    <t>+00:01:02.00</t>
  </si>
  <si>
    <t>Э мир-аса нов Никита</t>
  </si>
  <si>
    <t>+00:01:04,00</t>
  </si>
  <si>
    <t>to</t>
  </si>
  <si>
    <t>00:14:15.00</t>
  </si>
  <si>
    <t>ДЮСШ Г. Карпинск</t>
  </si>
  <si>
    <t>Лихачев Артем</t>
  </si>
  <si>
    <t>+00:02:29,00</t>
  </si>
  <si>
    <t>+00:03:38,00</t>
  </si>
  <si>
    <t>Полухин Илья</t>
  </si>
  <si>
    <t>+00:03:48,00</t>
  </si>
  <si>
    <t>+00:04:14,00</t>
  </si>
  <si>
    <t>+00:04:30,00</t>
  </si>
  <si>
    <t>Xаирулин Руслан</t>
  </si>
  <si>
    <t>ССШ г Североуральск</t>
  </si>
  <si>
    <t>+00:05:14,00</t>
  </si>
  <si>
    <t>+00:05:30,00</t>
  </si>
  <si>
    <t>Шестаков Илья</t>
  </si>
  <si>
    <t>Группа участников: Зкм. девушки 2005*2006г.р.</t>
  </si>
  <si>
    <t>Дистанция: Зкм</t>
  </si>
  <si>
    <t>СШ г, Новая’Ляля</t>
  </si>
  <si>
    <t>+00:02:15,00</t>
  </si>
  <si>
    <t>+00:02:31,00</t>
  </si>
  <si>
    <t>+00:02:37,00</t>
  </si>
  <si>
    <r>
      <t xml:space="preserve">Группа участников: </t>
    </r>
    <r>
      <rPr>
        <b/>
        <sz val="9.5"/>
        <color indexed="63"/>
        <rFont val="Arial"/>
        <family val="2"/>
      </rPr>
      <t>5км. юноши 2005-2006г.р.</t>
    </r>
  </si>
  <si>
    <r>
      <t xml:space="preserve">Дистанция: </t>
    </r>
    <r>
      <rPr>
        <b/>
        <sz val="9.5"/>
        <color indexed="63"/>
        <rFont val="Arial"/>
        <family val="2"/>
      </rPr>
      <t>5км.</t>
    </r>
  </si>
  <si>
    <t>ЭСШ г. Верхотурье</t>
  </si>
  <si>
    <t>СШ Г. Новая Ляля</t>
  </si>
  <si>
    <t>+00:01:24,00</t>
  </si>
  <si>
    <t>+00.01:50,00</t>
  </si>
  <si>
    <t>+00:03:16,00</t>
  </si>
  <si>
    <r>
      <t xml:space="preserve">Плотников </t>
    </r>
    <r>
      <rPr>
        <b/>
        <sz val="7"/>
        <color indexed="23"/>
        <rFont val="Arial"/>
        <family val="2"/>
      </rPr>
      <t>Дмитрий</t>
    </r>
  </si>
  <si>
    <r>
      <t xml:space="preserve">Группа участников: </t>
    </r>
    <r>
      <rPr>
        <b/>
        <sz val="9.5"/>
        <color indexed="23"/>
        <rFont val="Arial"/>
        <family val="2"/>
      </rPr>
      <t>Зкм. мужчины 2004-1994г.р.</t>
    </r>
  </si>
  <si>
    <r>
      <t xml:space="preserve">Дистанция: </t>
    </r>
    <r>
      <rPr>
        <b/>
        <sz val="9.5"/>
        <color indexed="23"/>
        <rFont val="Arial"/>
        <family val="2"/>
      </rPr>
      <t>5км.</t>
    </r>
  </si>
  <si>
    <t>+00:00:01,00</t>
  </si>
  <si>
    <r>
      <t xml:space="preserve">ДЮСШ г. Карпинск </t>
    </r>
    <r>
      <rPr>
        <b/>
        <sz val="7"/>
        <color indexed="23"/>
        <rFont val="Arial"/>
        <family val="2"/>
      </rPr>
      <t>.</t>
    </r>
  </si>
  <si>
    <r>
      <t xml:space="preserve">Группа участников: </t>
    </r>
    <r>
      <rPr>
        <b/>
        <sz val="9.5"/>
        <color indexed="63"/>
        <rFont val="Arial"/>
        <family val="2"/>
      </rPr>
      <t>Зкм. женщины 1993-1984г,р.</t>
    </r>
  </si>
  <si>
    <r>
      <t xml:space="preserve">Дистанция: </t>
    </r>
    <r>
      <rPr>
        <b/>
        <sz val="9.5"/>
        <color indexed="63"/>
        <rFont val="Arial"/>
        <family val="2"/>
      </rPr>
      <t>Зкм.</t>
    </r>
  </si>
  <si>
    <t>00:09:23.00</t>
  </si>
  <si>
    <t>Ячменёва Наталья</t>
  </si>
  <si>
    <t>ДЮСШ л. Восточный</t>
  </si>
  <si>
    <r>
      <t xml:space="preserve">Группа участников: </t>
    </r>
    <r>
      <rPr>
        <b/>
        <sz val="9.5"/>
        <color indexed="23"/>
        <rFont val="Arial"/>
        <family val="2"/>
      </rPr>
      <t>Зкм. мужчины 1993-1984г.р.</t>
    </r>
  </si>
  <si>
    <t>Группа участников: Зкм, женщины 1983-1974г.р.</t>
  </si>
  <si>
    <t>Дистанция. Зкм,</t>
  </si>
  <si>
    <t>СШ Г. Серов</t>
  </si>
  <si>
    <t>00:17:09.00</t>
  </si>
  <si>
    <t>+00:03:03.00</t>
  </si>
  <si>
    <r>
      <t xml:space="preserve">Группа участников: </t>
    </r>
    <r>
      <rPr>
        <b/>
        <sz val="9.5"/>
        <color indexed="63"/>
        <rFont val="Arial"/>
        <family val="2"/>
      </rPr>
      <t xml:space="preserve">5км. мужчины 1983-1974г.р. </t>
    </r>
    <r>
      <rPr>
        <sz val="9.5"/>
        <color indexed="63"/>
        <rFont val="Arial"/>
        <family val="2"/>
      </rPr>
      <t xml:space="preserve">Дистанция: </t>
    </r>
    <r>
      <rPr>
        <b/>
        <sz val="9.5"/>
        <color indexed="63"/>
        <rFont val="Arial"/>
        <family val="2"/>
      </rPr>
      <t>5км.</t>
    </r>
  </si>
  <si>
    <r>
      <t xml:space="preserve">Группа участников: </t>
    </r>
    <r>
      <rPr>
        <b/>
        <sz val="9.5"/>
        <color indexed="63"/>
        <rFont val="Arial"/>
        <family val="2"/>
      </rPr>
      <t xml:space="preserve">Зкм. женщины 1973-1964г.р. </t>
    </r>
    <r>
      <rPr>
        <sz val="9.5"/>
        <color indexed="63"/>
        <rFont val="Arial"/>
        <family val="2"/>
      </rPr>
      <t xml:space="preserve">Дистанция: </t>
    </r>
    <r>
      <rPr>
        <b/>
        <sz val="9.5"/>
        <color indexed="63"/>
        <rFont val="Arial"/>
        <family val="2"/>
      </rPr>
      <t>Зкм.</t>
    </r>
  </si>
  <si>
    <t>ДЮСШ п Восточный</t>
  </si>
  <si>
    <t>Г Новая Ляня</t>
  </si>
  <si>
    <r>
      <t xml:space="preserve">Г. </t>
    </r>
    <r>
      <rPr>
        <sz val="10"/>
        <color indexed="63"/>
        <rFont val="Arial"/>
        <family val="2"/>
      </rPr>
      <t>Новая Ляля</t>
    </r>
  </si>
  <si>
    <r>
      <t>Г</t>
    </r>
    <r>
      <rPr>
        <sz val="10"/>
        <color indexed="23"/>
        <rFont val="Arial"/>
        <family val="2"/>
      </rPr>
      <t>рибановская Софья</t>
    </r>
  </si>
  <si>
    <t>Группа участников: 2км. девушки 2011 и младше Дистанция: 2км.</t>
  </si>
  <si>
    <t>Группа участников: 2км. девушки 2009-2010г.р.</t>
  </si>
  <si>
    <t>Дистанция: 2км.</t>
  </si>
  <si>
    <t>Группа участников: Зкм. мужчины 1973-1964г.р.</t>
  </si>
  <si>
    <r>
      <t xml:space="preserve">Группа участников </t>
    </r>
    <r>
      <rPr>
        <b/>
        <sz val="9"/>
        <color indexed="63"/>
        <rFont val="Tahoma"/>
        <family val="2"/>
      </rPr>
      <t>Зкм. юноши 2007-2008г.р.</t>
    </r>
  </si>
  <si>
    <r>
      <t xml:space="preserve">Дистанция: </t>
    </r>
    <r>
      <rPr>
        <b/>
        <sz val="9"/>
        <color indexed="63"/>
        <rFont val="Tahoma"/>
        <family val="2"/>
      </rPr>
      <t>5км.</t>
    </r>
  </si>
  <si>
    <r>
      <t xml:space="preserve">Группа участников: </t>
    </r>
    <r>
      <rPr>
        <b/>
        <sz val="10"/>
        <color indexed="63"/>
        <rFont val="Tahoma"/>
        <family val="2"/>
      </rPr>
      <t>2км. юноши 2011 и младше</t>
    </r>
  </si>
  <si>
    <r>
      <t xml:space="preserve">Дистанция: </t>
    </r>
    <r>
      <rPr>
        <b/>
        <sz val="10"/>
        <color indexed="63"/>
        <rFont val="Tahoma"/>
        <family val="2"/>
      </rPr>
      <t>2км.</t>
    </r>
  </si>
  <si>
    <t>Новая Ляля, 9 сентября 2023 года</t>
  </si>
  <si>
    <t>Гусманов Семен</t>
  </si>
  <si>
    <t>Горбунов Андрей</t>
  </si>
  <si>
    <r>
      <t xml:space="preserve">Группа участников: </t>
    </r>
    <r>
      <rPr>
        <b/>
        <sz val="9.5"/>
        <color indexed="63"/>
        <rFont val="Arial"/>
        <family val="2"/>
      </rPr>
      <t>Зкм. юноши 2009-2010 г.р.</t>
    </r>
  </si>
  <si>
    <t>Xайрулин Руслан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</si>
</sst>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19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2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Calibri"/>
      <family val="2"/>
    </font>
    <font>
      <sz val="8.5"/>
      <color indexed="8"/>
      <name val="Tahoma"/>
      <family val="2"/>
    </font>
    <font>
      <b/>
      <sz val="8.5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sz val="7.5"/>
      <color indexed="55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.5"/>
      <color indexed="63"/>
      <name val="Arial"/>
      <family val="2"/>
    </font>
    <font>
      <sz val="9.5"/>
      <color indexed="63"/>
      <name val="Arial"/>
      <family val="2"/>
    </font>
    <font>
      <b/>
      <sz val="7"/>
      <color indexed="23"/>
      <name val="Arial"/>
      <family val="2"/>
    </font>
    <font>
      <b/>
      <sz val="9.5"/>
      <color indexed="23"/>
      <name val="Arial"/>
      <family val="2"/>
    </font>
    <font>
      <b/>
      <sz val="7"/>
      <color indexed="63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b/>
      <sz val="9"/>
      <color indexed="63"/>
      <name val="Tahoma"/>
      <family val="2"/>
    </font>
    <font>
      <b/>
      <sz val="9"/>
      <name val="Arial"/>
      <family val="2"/>
    </font>
    <font>
      <b/>
      <sz val="10"/>
      <color indexed="63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56"/>
      <name val="Arial"/>
      <family val="2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b/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7.5"/>
      <color indexed="8"/>
      <name val="Arial"/>
      <family val="2"/>
    </font>
    <font>
      <sz val="5"/>
      <color indexed="8"/>
      <name val="Tahoma"/>
      <family val="2"/>
    </font>
    <font>
      <sz val="11"/>
      <color indexed="8"/>
      <name val="Arial"/>
      <family val="2"/>
    </font>
    <font>
      <sz val="14"/>
      <name val="Calibri"/>
      <family val="2"/>
    </font>
    <font>
      <i/>
      <sz val="9.5"/>
      <color indexed="8"/>
      <name val="Arial"/>
      <family val="2"/>
    </font>
    <font>
      <sz val="8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63"/>
      <name val="Arial"/>
      <family val="2"/>
    </font>
    <font>
      <sz val="10"/>
      <color indexed="8"/>
      <name val="Tahoma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14"/>
      <color indexed="8"/>
      <name val="Arial"/>
      <family val="2"/>
    </font>
    <font>
      <b/>
      <sz val="16"/>
      <color indexed="56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b/>
      <sz val="12"/>
      <color rgb="FF002060"/>
      <name val="Arial"/>
      <family val="2"/>
    </font>
    <font>
      <sz val="13"/>
      <color theme="1"/>
      <name val="Times New Roman"/>
      <family val="1"/>
    </font>
    <font>
      <b/>
      <sz val="13"/>
      <color rgb="FF333333"/>
      <name val="Times New Roman"/>
      <family val="1"/>
    </font>
    <font>
      <b/>
      <sz val="13"/>
      <color theme="1"/>
      <name val="Times New Roman"/>
      <family val="1"/>
    </font>
    <font>
      <sz val="13"/>
      <color rgb="FF333333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b/>
      <i/>
      <sz val="8"/>
      <color rgb="FF000000"/>
      <name val="Arial"/>
      <family val="2"/>
    </font>
    <font>
      <b/>
      <sz val="12"/>
      <color rgb="FF000000"/>
      <name val="Tahoma"/>
      <family val="2"/>
    </font>
    <font>
      <b/>
      <sz val="8.5"/>
      <color rgb="FF000000"/>
      <name val="Arial"/>
      <family val="2"/>
    </font>
    <font>
      <b/>
      <sz val="7.5"/>
      <color rgb="FF000000"/>
      <name val="Arial"/>
      <family val="2"/>
    </font>
    <font>
      <sz val="12"/>
      <color rgb="FF000000"/>
      <name val="Calibri"/>
      <family val="2"/>
    </font>
    <font>
      <sz val="5"/>
      <color rgb="FF000000"/>
      <name val="Tahoma"/>
      <family val="2"/>
    </font>
    <font>
      <sz val="11"/>
      <color rgb="FF000000"/>
      <name val="Arial"/>
      <family val="2"/>
    </font>
    <font>
      <sz val="8.5"/>
      <color rgb="FF000000"/>
      <name val="Arial"/>
      <family val="2"/>
    </font>
    <font>
      <sz val="12"/>
      <color rgb="FF000000"/>
      <name val="Tahoma"/>
      <family val="2"/>
    </font>
    <font>
      <sz val="7.5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9.5"/>
      <color rgb="FF000000"/>
      <name val="Arial"/>
      <family val="2"/>
    </font>
    <font>
      <i/>
      <sz val="8"/>
      <color rgb="FF000000"/>
      <name val="Arial"/>
      <family val="2"/>
    </font>
    <font>
      <sz val="8.5"/>
      <color rgb="FF000000"/>
      <name val="Tahoma"/>
      <family val="2"/>
    </font>
    <font>
      <sz val="8"/>
      <color rgb="FF000000"/>
      <name val="Arial"/>
      <family val="2"/>
    </font>
    <font>
      <sz val="14"/>
      <color rgb="FF000000"/>
      <name val="Times New Roman"/>
      <family val="1"/>
    </font>
    <font>
      <sz val="12"/>
      <color rgb="FF222222"/>
      <name val="Arial"/>
      <family val="2"/>
    </font>
    <font>
      <sz val="11"/>
      <color rgb="FF000000"/>
      <name val="Tahoma"/>
      <family val="2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Calibri"/>
      <family val="2"/>
    </font>
    <font>
      <sz val="12"/>
      <color rgb="FF363535"/>
      <name val="Arial"/>
      <family val="2"/>
    </font>
    <font>
      <b/>
      <sz val="12"/>
      <color rgb="FF363535"/>
      <name val="Arial"/>
      <family val="2"/>
    </font>
    <font>
      <sz val="10"/>
      <color rgb="FF5D5859"/>
      <name val="Arial"/>
      <family val="2"/>
    </font>
    <font>
      <sz val="10"/>
      <color rgb="FF363535"/>
      <name val="Arial"/>
      <family val="2"/>
    </font>
    <font>
      <sz val="10"/>
      <color rgb="FF6F6D6B"/>
      <name val="Arial"/>
      <family val="2"/>
    </font>
    <font>
      <sz val="10"/>
      <color rgb="FF818181"/>
      <name val="Arial"/>
      <family val="2"/>
    </font>
    <font>
      <sz val="10"/>
      <color rgb="FF000000"/>
      <name val="Tahoma"/>
      <family val="2"/>
    </font>
    <font>
      <b/>
      <sz val="9.5"/>
      <color rgb="FF363535"/>
      <name val="Arial"/>
      <family val="2"/>
    </font>
    <font>
      <b/>
      <sz val="9"/>
      <color rgb="FF363535"/>
      <name val="Arial"/>
      <family val="2"/>
    </font>
    <font>
      <b/>
      <sz val="10"/>
      <color rgb="FF363535"/>
      <name val="Arial"/>
      <family val="2"/>
    </font>
    <font>
      <sz val="14"/>
      <color rgb="FF000000"/>
      <name val="Arial"/>
      <family val="2"/>
    </font>
    <font>
      <b/>
      <sz val="16"/>
      <color rgb="FF002060"/>
      <name val="Arial"/>
      <family val="2"/>
    </font>
    <font>
      <sz val="12"/>
      <color rgb="FF00206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14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2" fillId="27" borderId="0" applyBorder="0" applyProtection="0">
      <alignment/>
    </xf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0" fontId="111" fillId="33" borderId="0" applyNumberFormat="0" applyBorder="0" applyAlignment="0" applyProtection="0"/>
    <xf numFmtId="0" fontId="112" fillId="34" borderId="1" applyNumberFormat="0" applyAlignment="0" applyProtection="0"/>
    <xf numFmtId="0" fontId="113" fillId="35" borderId="2" applyNumberFormat="0" applyAlignment="0" applyProtection="0"/>
    <xf numFmtId="0" fontId="114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36" borderId="7" applyNumberFormat="0" applyAlignment="0" applyProtection="0"/>
    <xf numFmtId="0" fontId="120" fillId="0" borderId="0" applyNumberFormat="0" applyFill="0" applyBorder="0" applyAlignment="0" applyProtection="0"/>
    <xf numFmtId="0" fontId="121" fillId="37" borderId="0" applyNumberFormat="0" applyBorder="0" applyAlignment="0" applyProtection="0"/>
    <xf numFmtId="0" fontId="122" fillId="0" borderId="0">
      <alignment/>
      <protection/>
    </xf>
    <xf numFmtId="0" fontId="110" fillId="0" borderId="0">
      <alignment/>
      <protection/>
    </xf>
    <xf numFmtId="0" fontId="3" fillId="0" borderId="0" applyNumberFormat="0" applyFill="0" applyBorder="0" applyAlignment="0" applyProtection="0"/>
    <xf numFmtId="0" fontId="123" fillId="38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39" borderId="0" applyBorder="0" applyProtection="0">
      <alignment/>
    </xf>
    <xf numFmtId="0" fontId="0" fillId="40" borderId="8" applyNumberFormat="0" applyFont="0" applyAlignment="0" applyProtection="0"/>
    <xf numFmtId="0" fontId="110" fillId="40" borderId="8" applyNumberFormat="0" applyFont="0" applyAlignment="0" applyProtection="0"/>
    <xf numFmtId="9" fontId="0" fillId="0" borderId="0" applyFon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8" fillId="41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9" fillId="42" borderId="0" xfId="0" applyFont="1" applyFill="1" applyBorder="1" applyAlignment="1">
      <alignment horizontal="center"/>
    </xf>
    <xf numFmtId="0" fontId="130" fillId="43" borderId="10" xfId="0" applyFont="1" applyFill="1" applyBorder="1" applyAlignment="1">
      <alignment horizontal="center" vertical="center" wrapText="1"/>
    </xf>
    <xf numFmtId="47" fontId="130" fillId="43" borderId="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wrapText="1"/>
    </xf>
    <xf numFmtId="21" fontId="130" fillId="43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/>
    </xf>
    <xf numFmtId="0" fontId="130" fillId="4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44" borderId="0" xfId="0" applyFont="1" applyFill="1" applyBorder="1" applyAlignment="1">
      <alignment horizontal="center"/>
    </xf>
    <xf numFmtId="0" fontId="131" fillId="18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horizontal="center"/>
    </xf>
    <xf numFmtId="0" fontId="6" fillId="18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44" borderId="0" xfId="0" applyFont="1" applyFill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132" fillId="17" borderId="0" xfId="62" applyFont="1" applyFill="1" applyBorder="1" applyAlignment="1">
      <alignment horizontal="center"/>
      <protection/>
    </xf>
    <xf numFmtId="0" fontId="0" fillId="26" borderId="0" xfId="0" applyFill="1" applyAlignment="1">
      <alignment horizontal="center"/>
    </xf>
    <xf numFmtId="0" fontId="13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4" fillId="0" borderId="10" xfId="0" applyFont="1" applyBorder="1" applyAlignment="1">
      <alignment horizontal="center" vertical="center" wrapText="1"/>
    </xf>
    <xf numFmtId="0" fontId="135" fillId="0" borderId="10" xfId="0" applyFont="1" applyBorder="1" applyAlignment="1">
      <alignment horizontal="left" vertical="center" wrapText="1"/>
    </xf>
    <xf numFmtId="0" fontId="135" fillId="0" borderId="10" xfId="0" applyFont="1" applyBorder="1" applyAlignment="1">
      <alignment horizontal="center" vertical="center" wrapText="1"/>
    </xf>
    <xf numFmtId="21" fontId="134" fillId="0" borderId="10" xfId="0" applyNumberFormat="1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33" fillId="0" borderId="0" xfId="0" applyFont="1" applyAlignment="1">
      <alignment/>
    </xf>
    <xf numFmtId="0" fontId="136" fillId="0" borderId="0" xfId="0" applyFont="1" applyAlignment="1">
      <alignment/>
    </xf>
    <xf numFmtId="0" fontId="118" fillId="0" borderId="0" xfId="0" applyFont="1" applyAlignment="1">
      <alignment horizontal="center"/>
    </xf>
    <xf numFmtId="0" fontId="13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6" fillId="17" borderId="0" xfId="0" applyFont="1" applyFill="1" applyBorder="1" applyAlignment="1">
      <alignment horizontal="left"/>
    </xf>
    <xf numFmtId="0" fontId="6" fillId="18" borderId="0" xfId="0" applyFont="1" applyFill="1" applyAlignment="1">
      <alignment horizontal="left"/>
    </xf>
    <xf numFmtId="0" fontId="6" fillId="26" borderId="0" xfId="0" applyFont="1" applyFill="1" applyAlignment="1">
      <alignment horizontal="left"/>
    </xf>
    <xf numFmtId="0" fontId="5" fillId="44" borderId="0" xfId="0" applyFont="1" applyFill="1" applyAlignment="1">
      <alignment horizontal="center"/>
    </xf>
    <xf numFmtId="0" fontId="138" fillId="46" borderId="10" xfId="0" applyFont="1" applyFill="1" applyBorder="1" applyAlignment="1">
      <alignment horizontal="left" vertical="center" wrapText="1"/>
    </xf>
    <xf numFmtId="0" fontId="138" fillId="46" borderId="10" xfId="0" applyFont="1" applyFill="1" applyBorder="1" applyAlignment="1">
      <alignment horizontal="center" vertical="center" wrapText="1"/>
    </xf>
    <xf numFmtId="21" fontId="138" fillId="46" borderId="10" xfId="0" applyNumberFormat="1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wrapText="1"/>
    </xf>
    <xf numFmtId="0" fontId="5" fillId="47" borderId="10" xfId="0" applyFont="1" applyFill="1" applyBorder="1" applyAlignment="1">
      <alignment horizontal="center" wrapText="1"/>
    </xf>
    <xf numFmtId="0" fontId="138" fillId="47" borderId="10" xfId="0" applyFont="1" applyFill="1" applyBorder="1" applyAlignment="1">
      <alignment horizontal="left" vertical="center" wrapText="1"/>
    </xf>
    <xf numFmtId="0" fontId="138" fillId="47" borderId="10" xfId="0" applyFont="1" applyFill="1" applyBorder="1" applyAlignment="1">
      <alignment horizontal="center" vertical="center" wrapText="1"/>
    </xf>
    <xf numFmtId="21" fontId="138" fillId="47" borderId="10" xfId="0" applyNumberFormat="1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/>
    </xf>
    <xf numFmtId="0" fontId="139" fillId="0" borderId="11" xfId="0" applyFont="1" applyBorder="1" applyAlignment="1">
      <alignment horizontal="center" vertical="center"/>
    </xf>
    <xf numFmtId="0" fontId="139" fillId="0" borderId="10" xfId="0" applyFont="1" applyBorder="1" applyAlignment="1">
      <alignment horizontal="center" vertical="center"/>
    </xf>
    <xf numFmtId="0" fontId="139" fillId="0" borderId="12" xfId="0" applyFont="1" applyBorder="1" applyAlignment="1">
      <alignment horizontal="center" vertical="center"/>
    </xf>
    <xf numFmtId="0" fontId="14" fillId="26" borderId="13" xfId="0" applyFont="1" applyFill="1" applyBorder="1" applyAlignment="1">
      <alignment/>
    </xf>
    <xf numFmtId="0" fontId="139" fillId="26" borderId="11" xfId="0" applyFont="1" applyFill="1" applyBorder="1" applyAlignment="1">
      <alignment horizontal="center" vertical="center"/>
    </xf>
    <xf numFmtId="0" fontId="139" fillId="26" borderId="10" xfId="0" applyFont="1" applyFill="1" applyBorder="1" applyAlignment="1">
      <alignment horizontal="center" vertical="center"/>
    </xf>
    <xf numFmtId="0" fontId="139" fillId="26" borderId="12" xfId="0" applyFont="1" applyFill="1" applyBorder="1" applyAlignment="1">
      <alignment horizontal="center" vertical="center"/>
    </xf>
    <xf numFmtId="0" fontId="139" fillId="26" borderId="14" xfId="0" applyFont="1" applyFill="1" applyBorder="1" applyAlignment="1">
      <alignment horizontal="center" vertical="center"/>
    </xf>
    <xf numFmtId="0" fontId="139" fillId="26" borderId="15" xfId="0" applyFont="1" applyFill="1" applyBorder="1" applyAlignment="1">
      <alignment horizontal="center" vertical="center"/>
    </xf>
    <xf numFmtId="0" fontId="14" fillId="44" borderId="13" xfId="0" applyFont="1" applyFill="1" applyBorder="1" applyAlignment="1">
      <alignment/>
    </xf>
    <xf numFmtId="0" fontId="139" fillId="44" borderId="11" xfId="0" applyFont="1" applyFill="1" applyBorder="1" applyAlignment="1">
      <alignment horizontal="center" vertical="center"/>
    </xf>
    <xf numFmtId="0" fontId="139" fillId="44" borderId="10" xfId="0" applyFont="1" applyFill="1" applyBorder="1" applyAlignment="1">
      <alignment horizontal="center" vertical="center"/>
    </xf>
    <xf numFmtId="0" fontId="139" fillId="44" borderId="12" xfId="0" applyFont="1" applyFill="1" applyBorder="1" applyAlignment="1">
      <alignment horizontal="center" vertical="center"/>
    </xf>
    <xf numFmtId="0" fontId="139" fillId="44" borderId="14" xfId="0" applyFont="1" applyFill="1" applyBorder="1" applyAlignment="1">
      <alignment horizontal="center" vertical="center"/>
    </xf>
    <xf numFmtId="0" fontId="139" fillId="44" borderId="15" xfId="0" applyFont="1" applyFill="1" applyBorder="1" applyAlignment="1">
      <alignment horizontal="center" vertical="center"/>
    </xf>
    <xf numFmtId="0" fontId="14" fillId="47" borderId="16" xfId="0" applyFont="1" applyFill="1" applyBorder="1" applyAlignment="1">
      <alignment/>
    </xf>
    <xf numFmtId="0" fontId="139" fillId="47" borderId="17" xfId="0" applyFont="1" applyFill="1" applyBorder="1" applyAlignment="1">
      <alignment horizontal="center" vertical="center"/>
    </xf>
    <xf numFmtId="0" fontId="139" fillId="47" borderId="18" xfId="0" applyFont="1" applyFill="1" applyBorder="1" applyAlignment="1">
      <alignment horizontal="center" vertical="center"/>
    </xf>
    <xf numFmtId="0" fontId="139" fillId="47" borderId="19" xfId="0" applyFont="1" applyFill="1" applyBorder="1" applyAlignment="1">
      <alignment horizontal="center" vertical="center"/>
    </xf>
    <xf numFmtId="0" fontId="139" fillId="47" borderId="14" xfId="0" applyFont="1" applyFill="1" applyBorder="1" applyAlignment="1">
      <alignment horizontal="center" vertical="center"/>
    </xf>
    <xf numFmtId="0" fontId="139" fillId="47" borderId="15" xfId="0" applyFont="1" applyFill="1" applyBorder="1" applyAlignment="1">
      <alignment horizontal="center" vertical="center"/>
    </xf>
    <xf numFmtId="0" fontId="139" fillId="47" borderId="11" xfId="0" applyFont="1" applyFill="1" applyBorder="1" applyAlignment="1">
      <alignment horizontal="center" vertical="center"/>
    </xf>
    <xf numFmtId="0" fontId="139" fillId="47" borderId="10" xfId="0" applyFont="1" applyFill="1" applyBorder="1" applyAlignment="1">
      <alignment horizontal="center" vertical="center"/>
    </xf>
    <xf numFmtId="0" fontId="139" fillId="4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0" fillId="0" borderId="0" xfId="0" applyFont="1" applyAlignment="1">
      <alignment/>
    </xf>
    <xf numFmtId="0" fontId="140" fillId="0" borderId="0" xfId="0" applyFont="1" applyAlignment="1">
      <alignment horizontal="left"/>
    </xf>
    <xf numFmtId="0" fontId="140" fillId="0" borderId="0" xfId="0" applyFont="1" applyAlignment="1">
      <alignment horizontal="center"/>
    </xf>
    <xf numFmtId="0" fontId="141" fillId="0" borderId="0" xfId="0" applyFont="1" applyAlignment="1">
      <alignment vertical="center"/>
    </xf>
    <xf numFmtId="0" fontId="142" fillId="0" borderId="0" xfId="0" applyFont="1" applyAlignment="1">
      <alignment/>
    </xf>
    <xf numFmtId="0" fontId="142" fillId="0" borderId="0" xfId="0" applyFont="1" applyAlignment="1">
      <alignment horizontal="center"/>
    </xf>
    <xf numFmtId="0" fontId="142" fillId="0" borderId="0" xfId="0" applyFont="1" applyAlignment="1">
      <alignment horizontal="left"/>
    </xf>
    <xf numFmtId="0" fontId="143" fillId="0" borderId="0" xfId="0" applyFont="1" applyAlignment="1">
      <alignment vertical="center"/>
    </xf>
    <xf numFmtId="0" fontId="142" fillId="49" borderId="0" xfId="0" applyFont="1" applyFill="1" applyAlignment="1">
      <alignment/>
    </xf>
    <xf numFmtId="0" fontId="142" fillId="0" borderId="20" xfId="0" applyFont="1" applyBorder="1" applyAlignment="1">
      <alignment horizontal="center"/>
    </xf>
    <xf numFmtId="0" fontId="140" fillId="50" borderId="21" xfId="0" applyFont="1" applyFill="1" applyBorder="1" applyAlignment="1">
      <alignment horizontal="left" vertical="center"/>
    </xf>
    <xf numFmtId="0" fontId="144" fillId="50" borderId="22" xfId="0" applyFont="1" applyFill="1" applyBorder="1" applyAlignment="1">
      <alignment horizontal="center" vertical="center"/>
    </xf>
    <xf numFmtId="0" fontId="144" fillId="50" borderId="22" xfId="0" applyFont="1" applyFill="1" applyBorder="1" applyAlignment="1">
      <alignment horizontal="center" vertical="center" wrapText="1"/>
    </xf>
    <xf numFmtId="0" fontId="135" fillId="0" borderId="0" xfId="0" applyFont="1" applyAlignment="1">
      <alignment/>
    </xf>
    <xf numFmtId="0" fontId="140" fillId="0" borderId="20" xfId="0" applyFont="1" applyBorder="1" applyAlignment="1">
      <alignment horizontal="center"/>
    </xf>
    <xf numFmtId="0" fontId="140" fillId="0" borderId="20" xfId="0" applyFont="1" applyBorder="1" applyAlignment="1">
      <alignment horizontal="left"/>
    </xf>
    <xf numFmtId="0" fontId="110" fillId="0" borderId="0" xfId="0" applyFont="1" applyAlignment="1">
      <alignment horizontal="center"/>
    </xf>
    <xf numFmtId="0" fontId="142" fillId="17" borderId="23" xfId="0" applyFont="1" applyFill="1" applyBorder="1" applyAlignment="1">
      <alignment horizontal="center"/>
    </xf>
    <xf numFmtId="0" fontId="142" fillId="17" borderId="20" xfId="0" applyFont="1" applyFill="1" applyBorder="1" applyAlignment="1">
      <alignment horizontal="left" vertical="center" wrapText="1"/>
    </xf>
    <xf numFmtId="0" fontId="142" fillId="17" borderId="20" xfId="0" applyFont="1" applyFill="1" applyBorder="1" applyAlignment="1">
      <alignment horizontal="center" vertical="center" wrapText="1"/>
    </xf>
    <xf numFmtId="0" fontId="140" fillId="0" borderId="23" xfId="0" applyFont="1" applyBorder="1" applyAlignment="1">
      <alignment horizontal="center"/>
    </xf>
    <xf numFmtId="0" fontId="140" fillId="0" borderId="20" xfId="0" applyFont="1" applyBorder="1" applyAlignment="1">
      <alignment horizontal="center" vertical="center" wrapText="1"/>
    </xf>
    <xf numFmtId="0" fontId="140" fillId="0" borderId="20" xfId="0" applyFont="1" applyBorder="1" applyAlignment="1">
      <alignment horizontal="left" vertical="center" wrapText="1"/>
    </xf>
    <xf numFmtId="0" fontId="134" fillId="0" borderId="0" xfId="0" applyFont="1" applyAlignment="1">
      <alignment horizontal="center"/>
    </xf>
    <xf numFmtId="0" fontId="140" fillId="50" borderId="21" xfId="0" applyFont="1" applyFill="1" applyBorder="1" applyAlignment="1">
      <alignment vertical="center"/>
    </xf>
    <xf numFmtId="0" fontId="142" fillId="18" borderId="23" xfId="0" applyFont="1" applyFill="1" applyBorder="1" applyAlignment="1">
      <alignment horizontal="center"/>
    </xf>
    <xf numFmtId="0" fontId="142" fillId="18" borderId="20" xfId="0" applyFont="1" applyFill="1" applyBorder="1" applyAlignment="1">
      <alignment/>
    </xf>
    <xf numFmtId="0" fontId="142" fillId="18" borderId="20" xfId="0" applyFont="1" applyFill="1" applyBorder="1" applyAlignment="1">
      <alignment horizontal="center"/>
    </xf>
    <xf numFmtId="0" fontId="142" fillId="18" borderId="20" xfId="0" applyFont="1" applyFill="1" applyBorder="1" applyAlignment="1">
      <alignment horizontal="left" vertical="center" wrapText="1"/>
    </xf>
    <xf numFmtId="0" fontId="142" fillId="18" borderId="20" xfId="0" applyFont="1" applyFill="1" applyBorder="1" applyAlignment="1">
      <alignment horizontal="center" vertical="center" wrapText="1"/>
    </xf>
    <xf numFmtId="0" fontId="140" fillId="0" borderId="20" xfId="0" applyFont="1" applyBorder="1" applyAlignment="1">
      <alignment/>
    </xf>
    <xf numFmtId="0" fontId="145" fillId="0" borderId="0" xfId="0" applyFont="1" applyAlignment="1">
      <alignment horizontal="left"/>
    </xf>
    <xf numFmtId="0" fontId="110" fillId="0" borderId="0" xfId="0" applyFont="1" applyAlignment="1">
      <alignment horizontal="left"/>
    </xf>
    <xf numFmtId="0" fontId="140" fillId="50" borderId="24" xfId="0" applyFont="1" applyFill="1" applyBorder="1" applyAlignment="1">
      <alignment vertical="center"/>
    </xf>
    <xf numFmtId="0" fontId="144" fillId="50" borderId="25" xfId="0" applyFont="1" applyFill="1" applyBorder="1" applyAlignment="1">
      <alignment horizontal="center" vertical="center"/>
    </xf>
    <xf numFmtId="0" fontId="144" fillId="50" borderId="25" xfId="0" applyFont="1" applyFill="1" applyBorder="1" applyAlignment="1">
      <alignment horizontal="center" vertical="center" wrapText="1"/>
    </xf>
    <xf numFmtId="0" fontId="144" fillId="50" borderId="26" xfId="0" applyFont="1" applyFill="1" applyBorder="1" applyAlignment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0" fontId="140" fillId="50" borderId="27" xfId="0" applyFont="1" applyFill="1" applyBorder="1" applyAlignment="1">
      <alignment vertical="center"/>
    </xf>
    <xf numFmtId="0" fontId="144" fillId="50" borderId="28" xfId="0" applyFont="1" applyFill="1" applyBorder="1" applyAlignment="1">
      <alignment horizontal="center" vertical="center"/>
    </xf>
    <xf numFmtId="0" fontId="144" fillId="50" borderId="28" xfId="0" applyFont="1" applyFill="1" applyBorder="1" applyAlignment="1">
      <alignment horizontal="center" vertical="center" wrapText="1"/>
    </xf>
    <xf numFmtId="0" fontId="144" fillId="50" borderId="29" xfId="0" applyFont="1" applyFill="1" applyBorder="1" applyAlignment="1">
      <alignment horizontal="center" vertical="center" wrapText="1"/>
    </xf>
    <xf numFmtId="0" fontId="140" fillId="50" borderId="0" xfId="0" applyFont="1" applyFill="1" applyAlignment="1">
      <alignment vertical="center"/>
    </xf>
    <xf numFmtId="0" fontId="144" fillId="50" borderId="0" xfId="0" applyFont="1" applyFill="1" applyAlignment="1">
      <alignment horizontal="center" vertical="center"/>
    </xf>
    <xf numFmtId="0" fontId="144" fillId="50" borderId="0" xfId="0" applyFont="1" applyFill="1" applyAlignment="1">
      <alignment horizontal="center" vertical="center" wrapText="1"/>
    </xf>
    <xf numFmtId="0" fontId="144" fillId="50" borderId="21" xfId="0" applyFont="1" applyFill="1" applyBorder="1" applyAlignment="1">
      <alignment horizontal="center" vertical="center"/>
    </xf>
    <xf numFmtId="0" fontId="144" fillId="50" borderId="21" xfId="0" applyFont="1" applyFill="1" applyBorder="1" applyAlignment="1">
      <alignment horizontal="center" vertical="center" wrapText="1"/>
    </xf>
    <xf numFmtId="0" fontId="142" fillId="46" borderId="20" xfId="0" applyFont="1" applyFill="1" applyBorder="1" applyAlignment="1">
      <alignment horizontal="center"/>
    </xf>
    <xf numFmtId="0" fontId="142" fillId="46" borderId="20" xfId="0" applyFont="1" applyFill="1" applyBorder="1" applyAlignment="1">
      <alignment/>
    </xf>
    <xf numFmtId="0" fontId="142" fillId="46" borderId="23" xfId="0" applyFont="1" applyFill="1" applyBorder="1" applyAlignment="1">
      <alignment horizontal="center"/>
    </xf>
    <xf numFmtId="0" fontId="142" fillId="46" borderId="20" xfId="0" applyFont="1" applyFill="1" applyBorder="1" applyAlignment="1">
      <alignment horizontal="left" vertical="center" wrapText="1"/>
    </xf>
    <xf numFmtId="0" fontId="142" fillId="46" borderId="20" xfId="0" applyFont="1" applyFill="1" applyBorder="1" applyAlignment="1">
      <alignment horizontal="center" vertical="center" wrapText="1"/>
    </xf>
    <xf numFmtId="14" fontId="142" fillId="18" borderId="0" xfId="0" applyNumberFormat="1" applyFont="1" applyFill="1" applyAlignment="1">
      <alignment horizontal="center" vertical="center" wrapText="1"/>
    </xf>
    <xf numFmtId="0" fontId="142" fillId="17" borderId="20" xfId="0" applyFont="1" applyFill="1" applyBorder="1" applyAlignment="1">
      <alignment/>
    </xf>
    <xf numFmtId="0" fontId="146" fillId="0" borderId="0" xfId="0" applyFont="1" applyAlignment="1">
      <alignment/>
    </xf>
    <xf numFmtId="0" fontId="147" fillId="0" borderId="0" xfId="0" applyFont="1" applyAlignment="1">
      <alignment/>
    </xf>
    <xf numFmtId="0" fontId="131" fillId="47" borderId="30" xfId="0" applyFont="1" applyFill="1" applyBorder="1" applyAlignment="1">
      <alignment vertical="center"/>
    </xf>
    <xf numFmtId="0" fontId="148" fillId="47" borderId="29" xfId="0" applyFont="1" applyFill="1" applyBorder="1" applyAlignment="1">
      <alignment horizontal="center" vertical="center"/>
    </xf>
    <xf numFmtId="0" fontId="148" fillId="47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9" fillId="17" borderId="10" xfId="0" applyFont="1" applyFill="1" applyBorder="1" applyAlignment="1">
      <alignment horizontal="center"/>
    </xf>
    <xf numFmtId="0" fontId="131" fillId="17" borderId="10" xfId="0" applyFont="1" applyFill="1" applyBorder="1" applyAlignment="1">
      <alignment horizontal="center" vertical="center" wrapText="1"/>
    </xf>
    <xf numFmtId="0" fontId="131" fillId="17" borderId="10" xfId="0" applyFont="1" applyFill="1" applyBorder="1" applyAlignment="1">
      <alignment horizontal="left" vertical="center" wrapText="1"/>
    </xf>
    <xf numFmtId="193" fontId="149" fillId="17" borderId="10" xfId="0" applyNumberFormat="1" applyFont="1" applyFill="1" applyBorder="1" applyAlignment="1">
      <alignment horizontal="center"/>
    </xf>
    <xf numFmtId="0" fontId="14" fillId="44" borderId="0" xfId="0" applyFont="1" applyFill="1" applyAlignment="1">
      <alignment/>
    </xf>
    <xf numFmtId="0" fontId="147" fillId="0" borderId="10" xfId="0" applyFont="1" applyBorder="1" applyAlignment="1">
      <alignment horizontal="center"/>
    </xf>
    <xf numFmtId="0" fontId="137" fillId="44" borderId="10" xfId="0" applyFont="1" applyFill="1" applyBorder="1" applyAlignment="1">
      <alignment horizontal="center" vertical="center" wrapText="1"/>
    </xf>
    <xf numFmtId="0" fontId="137" fillId="44" borderId="10" xfId="0" applyFont="1" applyFill="1" applyBorder="1" applyAlignment="1">
      <alignment horizontal="left" vertical="center" wrapText="1"/>
    </xf>
    <xf numFmtId="193" fontId="147" fillId="0" borderId="10" xfId="0" applyNumberFormat="1" applyFont="1" applyBorder="1" applyAlignment="1">
      <alignment horizontal="center"/>
    </xf>
    <xf numFmtId="0" fontId="149" fillId="18" borderId="10" xfId="0" applyFont="1" applyFill="1" applyBorder="1" applyAlignment="1">
      <alignment horizontal="center"/>
    </xf>
    <xf numFmtId="0" fontId="131" fillId="18" borderId="10" xfId="0" applyFont="1" applyFill="1" applyBorder="1" applyAlignment="1">
      <alignment horizontal="left" vertical="center" wrapText="1"/>
    </xf>
    <xf numFmtId="193" fontId="149" fillId="18" borderId="10" xfId="0" applyNumberFormat="1" applyFont="1" applyFill="1" applyBorder="1" applyAlignment="1">
      <alignment horizontal="center"/>
    </xf>
    <xf numFmtId="0" fontId="147" fillId="18" borderId="10" xfId="0" applyFont="1" applyFill="1" applyBorder="1" applyAlignment="1">
      <alignment horizontal="center"/>
    </xf>
    <xf numFmtId="47" fontId="147" fillId="0" borderId="10" xfId="0" applyNumberFormat="1" applyFont="1" applyBorder="1" applyAlignment="1">
      <alignment horizontal="center"/>
    </xf>
    <xf numFmtId="0" fontId="131" fillId="26" borderId="10" xfId="0" applyFont="1" applyFill="1" applyBorder="1" applyAlignment="1">
      <alignment horizontal="center" vertical="center" wrapText="1"/>
    </xf>
    <xf numFmtId="0" fontId="131" fillId="26" borderId="10" xfId="0" applyFont="1" applyFill="1" applyBorder="1" applyAlignment="1">
      <alignment horizontal="left" vertical="center" wrapText="1"/>
    </xf>
    <xf numFmtId="193" fontId="149" fillId="26" borderId="10" xfId="0" applyNumberFormat="1" applyFont="1" applyFill="1" applyBorder="1" applyAlignment="1">
      <alignment horizontal="center"/>
    </xf>
    <xf numFmtId="0" fontId="137" fillId="44" borderId="10" xfId="0" applyFont="1" applyFill="1" applyBorder="1" applyAlignment="1">
      <alignment vertical="center" wrapText="1"/>
    </xf>
    <xf numFmtId="0" fontId="14" fillId="0" borderId="31" xfId="0" applyFont="1" applyBorder="1" applyAlignment="1">
      <alignment horizontal="center"/>
    </xf>
    <xf numFmtId="0" fontId="131" fillId="46" borderId="10" xfId="0" applyFont="1" applyFill="1" applyBorder="1" applyAlignment="1">
      <alignment horizontal="center" vertical="center" wrapText="1"/>
    </xf>
    <xf numFmtId="0" fontId="131" fillId="46" borderId="10" xfId="0" applyFont="1" applyFill="1" applyBorder="1" applyAlignment="1">
      <alignment horizontal="left" vertical="center" wrapText="1"/>
    </xf>
    <xf numFmtId="193" fontId="149" fillId="46" borderId="10" xfId="0" applyNumberFormat="1" applyFont="1" applyFill="1" applyBorder="1" applyAlignment="1">
      <alignment horizontal="center"/>
    </xf>
    <xf numFmtId="0" fontId="14" fillId="44" borderId="32" xfId="0" applyFont="1" applyFill="1" applyBorder="1" applyAlignment="1">
      <alignment/>
    </xf>
    <xf numFmtId="0" fontId="14" fillId="44" borderId="32" xfId="0" applyFont="1" applyFill="1" applyBorder="1" applyAlignment="1">
      <alignment horizontal="center"/>
    </xf>
    <xf numFmtId="0" fontId="14" fillId="44" borderId="32" xfId="0" applyFont="1" applyFill="1" applyBorder="1" applyAlignment="1">
      <alignment horizontal="left"/>
    </xf>
    <xf numFmtId="0" fontId="14" fillId="44" borderId="0" xfId="0" applyFont="1" applyFill="1" applyAlignment="1">
      <alignment horizontal="left"/>
    </xf>
    <xf numFmtId="0" fontId="14" fillId="44" borderId="0" xfId="0" applyFont="1" applyFill="1" applyAlignment="1">
      <alignment horizontal="center"/>
    </xf>
    <xf numFmtId="0" fontId="149" fillId="46" borderId="31" xfId="0" applyFont="1" applyFill="1" applyBorder="1" applyAlignment="1">
      <alignment horizontal="center"/>
    </xf>
    <xf numFmtId="0" fontId="14" fillId="26" borderId="31" xfId="0" applyFont="1" applyFill="1" applyBorder="1" applyAlignment="1">
      <alignment horizontal="center"/>
    </xf>
    <xf numFmtId="0" fontId="137" fillId="26" borderId="10" xfId="0" applyFont="1" applyFill="1" applyBorder="1" applyAlignment="1">
      <alignment horizontal="left" vertical="center" wrapText="1"/>
    </xf>
    <xf numFmtId="0" fontId="137" fillId="26" borderId="10" xfId="0" applyFont="1" applyFill="1" applyBorder="1" applyAlignment="1">
      <alignment horizontal="center" vertical="center" wrapText="1"/>
    </xf>
    <xf numFmtId="193" fontId="147" fillId="26" borderId="10" xfId="0" applyNumberFormat="1" applyFont="1" applyFill="1" applyBorder="1" applyAlignment="1">
      <alignment horizontal="center"/>
    </xf>
    <xf numFmtId="0" fontId="137" fillId="46" borderId="10" xfId="0" applyFont="1" applyFill="1" applyBorder="1" applyAlignment="1">
      <alignment horizontal="center" vertical="center" wrapText="1"/>
    </xf>
    <xf numFmtId="47" fontId="131" fillId="46" borderId="10" xfId="0" applyNumberFormat="1" applyFont="1" applyFill="1" applyBorder="1" applyAlignment="1">
      <alignment horizontal="center" vertical="center" wrapText="1"/>
    </xf>
    <xf numFmtId="0" fontId="149" fillId="18" borderId="31" xfId="0" applyFont="1" applyFill="1" applyBorder="1" applyAlignment="1">
      <alignment horizontal="center"/>
    </xf>
    <xf numFmtId="47" fontId="131" fillId="18" borderId="10" xfId="0" applyNumberFormat="1" applyFont="1" applyFill="1" applyBorder="1" applyAlignment="1">
      <alignment horizontal="center" vertical="center" wrapText="1"/>
    </xf>
    <xf numFmtId="47" fontId="131" fillId="17" borderId="10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37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20" fontId="1" fillId="0" borderId="34" xfId="0" applyNumberFormat="1" applyFont="1" applyBorder="1" applyAlignment="1">
      <alignment horizontal="center" vertical="center" wrapText="1"/>
    </xf>
    <xf numFmtId="46" fontId="1" fillId="0" borderId="3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40" fillId="0" borderId="2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47" fontId="11" fillId="0" borderId="10" xfId="0" applyNumberFormat="1" applyFont="1" applyBorder="1" applyAlignment="1">
      <alignment horizontal="center" vertical="center"/>
    </xf>
    <xf numFmtId="47" fontId="1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0" fillId="0" borderId="20" xfId="0" applyFont="1" applyBorder="1" applyAlignment="1">
      <alignment horizontal="left" vertical="center" wrapText="1"/>
    </xf>
    <xf numFmtId="0" fontId="1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1" fillId="0" borderId="0" xfId="0" applyFont="1" applyAlignment="1">
      <alignment vertical="center"/>
    </xf>
    <xf numFmtId="0" fontId="152" fillId="0" borderId="0" xfId="0" applyFont="1" applyAlignment="1">
      <alignment vertical="center"/>
    </xf>
    <xf numFmtId="0" fontId="153" fillId="0" borderId="0" xfId="0" applyFont="1" applyAlignment="1">
      <alignment vertical="center"/>
    </xf>
    <xf numFmtId="0" fontId="154" fillId="0" borderId="0" xfId="0" applyFont="1" applyAlignment="1">
      <alignment vertical="center"/>
    </xf>
    <xf numFmtId="0" fontId="155" fillId="43" borderId="10" xfId="0" applyFont="1" applyFill="1" applyBorder="1" applyAlignment="1">
      <alignment horizontal="right" vertical="center" wrapText="1"/>
    </xf>
    <xf numFmtId="0" fontId="156" fillId="43" borderId="10" xfId="0" applyFont="1" applyFill="1" applyBorder="1" applyAlignment="1">
      <alignment vertical="center" wrapText="1"/>
    </xf>
    <xf numFmtId="47" fontId="155" fillId="43" borderId="10" xfId="0" applyNumberFormat="1" applyFont="1" applyFill="1" applyBorder="1" applyAlignment="1">
      <alignment horizontal="center" vertical="center" wrapText="1"/>
    </xf>
    <xf numFmtId="0" fontId="157" fillId="0" borderId="0" xfId="0" applyFont="1" applyAlignment="1">
      <alignment vertical="center"/>
    </xf>
    <xf numFmtId="0" fontId="137" fillId="0" borderId="0" xfId="0" applyFont="1" applyBorder="1" applyAlignment="1">
      <alignment horizontal="center" vertical="center" wrapText="1"/>
    </xf>
    <xf numFmtId="0" fontId="137" fillId="44" borderId="0" xfId="0" applyFont="1" applyFill="1" applyBorder="1" applyAlignment="1">
      <alignment horizontal="center" vertical="center" wrapText="1"/>
    </xf>
    <xf numFmtId="0" fontId="137" fillId="44" borderId="0" xfId="0" applyFont="1" applyFill="1" applyBorder="1" applyAlignment="1">
      <alignment horizontal="left" vertical="center" wrapText="1"/>
    </xf>
    <xf numFmtId="47" fontId="155" fillId="43" borderId="0" xfId="0" applyNumberFormat="1" applyFont="1" applyFill="1" applyBorder="1" applyAlignment="1">
      <alignment horizontal="center" vertical="center" wrapText="1"/>
    </xf>
    <xf numFmtId="0" fontId="155" fillId="43" borderId="0" xfId="0" applyFont="1" applyFill="1" applyBorder="1" applyAlignment="1">
      <alignment horizontal="right" vertical="center" wrapText="1"/>
    </xf>
    <xf numFmtId="0" fontId="156" fillId="43" borderId="0" xfId="0" applyFont="1" applyFill="1" applyBorder="1" applyAlignment="1">
      <alignment vertical="center" wrapText="1"/>
    </xf>
    <xf numFmtId="0" fontId="150" fillId="0" borderId="0" xfId="0" applyFont="1" applyAlignment="1">
      <alignment vertical="center"/>
    </xf>
    <xf numFmtId="0" fontId="0" fillId="0" borderId="10" xfId="0" applyBorder="1" applyAlignment="1">
      <alignment/>
    </xf>
    <xf numFmtId="0" fontId="158" fillId="0" borderId="0" xfId="0" applyFont="1" applyAlignment="1">
      <alignment vertical="center"/>
    </xf>
    <xf numFmtId="0" fontId="159" fillId="0" borderId="0" xfId="0" applyFont="1" applyAlignment="1">
      <alignment vertical="center"/>
    </xf>
    <xf numFmtId="0" fontId="160" fillId="43" borderId="0" xfId="0" applyFont="1" applyFill="1" applyBorder="1" applyAlignment="1">
      <alignment vertical="center" wrapText="1"/>
    </xf>
    <xf numFmtId="0" fontId="92" fillId="0" borderId="0" xfId="0" applyFont="1" applyAlignment="1">
      <alignment/>
    </xf>
    <xf numFmtId="0" fontId="161" fillId="0" borderId="0" xfId="0" applyFont="1" applyAlignment="1">
      <alignment horizontal="center" vertical="center"/>
    </xf>
    <xf numFmtId="0" fontId="162" fillId="0" borderId="0" xfId="0" applyFont="1" applyAlignment="1">
      <alignment vertical="center"/>
    </xf>
    <xf numFmtId="0" fontId="161" fillId="0" borderId="0" xfId="0" applyFont="1" applyAlignment="1">
      <alignment vertical="center"/>
    </xf>
    <xf numFmtId="0" fontId="163" fillId="0" borderId="0" xfId="0" applyFont="1" applyAlignment="1">
      <alignment vertical="center"/>
    </xf>
    <xf numFmtId="0" fontId="164" fillId="0" borderId="0" xfId="0" applyFont="1" applyAlignment="1">
      <alignment vertical="center"/>
    </xf>
    <xf numFmtId="0" fontId="160" fillId="0" borderId="0" xfId="0" applyFont="1" applyAlignment="1">
      <alignment vertical="center"/>
    </xf>
    <xf numFmtId="0" fontId="165" fillId="0" borderId="0" xfId="0" applyFont="1" applyAlignment="1">
      <alignment/>
    </xf>
    <xf numFmtId="0" fontId="160" fillId="43" borderId="0" xfId="0" applyFont="1" applyFill="1" applyBorder="1" applyAlignment="1">
      <alignment horizontal="center" vertical="center" wrapText="1"/>
    </xf>
    <xf numFmtId="0" fontId="160" fillId="43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66" fillId="43" borderId="10" xfId="0" applyFont="1" applyFill="1" applyBorder="1" applyAlignment="1">
      <alignment horizontal="center" vertical="center" wrapText="1"/>
    </xf>
    <xf numFmtId="47" fontId="130" fillId="4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5" fillId="0" borderId="0" xfId="0" applyFont="1" applyAlignment="1">
      <alignment/>
    </xf>
    <xf numFmtId="0" fontId="135" fillId="0" borderId="0" xfId="0" applyFont="1" applyAlignment="1">
      <alignment horizontal="center"/>
    </xf>
    <xf numFmtId="0" fontId="134" fillId="43" borderId="10" xfId="0" applyFont="1" applyFill="1" applyBorder="1" applyAlignment="1">
      <alignment vertical="center"/>
    </xf>
    <xf numFmtId="0" fontId="167" fillId="43" borderId="10" xfId="0" applyFont="1" applyFill="1" applyBorder="1" applyAlignment="1">
      <alignment horizontal="center" vertical="center"/>
    </xf>
    <xf numFmtId="0" fontId="167" fillId="4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33" fillId="17" borderId="10" xfId="0" applyFont="1" applyFill="1" applyBorder="1" applyAlignment="1">
      <alignment horizontal="center" vertical="center" wrapText="1"/>
    </xf>
    <xf numFmtId="0" fontId="142" fillId="17" borderId="10" xfId="0" applyFont="1" applyFill="1" applyBorder="1" applyAlignment="1">
      <alignment vertical="center" wrapText="1"/>
    </xf>
    <xf numFmtId="0" fontId="142" fillId="17" borderId="10" xfId="0" applyFont="1" applyFill="1" applyBorder="1" applyAlignment="1">
      <alignment horizontal="center" vertical="center" wrapText="1"/>
    </xf>
    <xf numFmtId="45" fontId="142" fillId="17" borderId="10" xfId="0" applyNumberFormat="1" applyFont="1" applyFill="1" applyBorder="1" applyAlignment="1">
      <alignment horizontal="center" vertical="center" wrapText="1"/>
    </xf>
    <xf numFmtId="0" fontId="134" fillId="44" borderId="10" xfId="0" applyFont="1" applyFill="1" applyBorder="1" applyAlignment="1">
      <alignment horizontal="center" vertical="center" wrapText="1"/>
    </xf>
    <xf numFmtId="0" fontId="140" fillId="0" borderId="10" xfId="0" applyFont="1" applyBorder="1" applyAlignment="1">
      <alignment vertical="center" wrapText="1"/>
    </xf>
    <xf numFmtId="0" fontId="140" fillId="0" borderId="10" xfId="0" applyFont="1" applyBorder="1" applyAlignment="1">
      <alignment horizontal="center" vertical="center" wrapText="1"/>
    </xf>
    <xf numFmtId="45" fontId="140" fillId="0" borderId="10" xfId="0" applyNumberFormat="1" applyFont="1" applyBorder="1" applyAlignment="1">
      <alignment horizontal="center" vertical="center" wrapText="1"/>
    </xf>
    <xf numFmtId="0" fontId="133" fillId="18" borderId="10" xfId="0" applyFont="1" applyFill="1" applyBorder="1" applyAlignment="1">
      <alignment horizontal="center" vertical="center" wrapText="1"/>
    </xf>
    <xf numFmtId="0" fontId="142" fillId="18" borderId="10" xfId="0" applyFont="1" applyFill="1" applyBorder="1" applyAlignment="1">
      <alignment vertical="center" wrapText="1"/>
    </xf>
    <xf numFmtId="0" fontId="142" fillId="18" borderId="10" xfId="0" applyFont="1" applyFill="1" applyBorder="1" applyAlignment="1">
      <alignment horizontal="center" vertical="center" wrapText="1"/>
    </xf>
    <xf numFmtId="45" fontId="142" fillId="18" borderId="10" xfId="0" applyNumberFormat="1" applyFont="1" applyFill="1" applyBorder="1" applyAlignment="1">
      <alignment horizontal="center" vertical="center" wrapText="1"/>
    </xf>
    <xf numFmtId="0" fontId="146" fillId="0" borderId="0" xfId="0" applyFont="1" applyAlignment="1">
      <alignment horizontal="right"/>
    </xf>
    <xf numFmtId="0" fontId="133" fillId="10" borderId="10" xfId="0" applyFont="1" applyFill="1" applyBorder="1" applyAlignment="1">
      <alignment horizontal="center" vertical="center" wrapText="1"/>
    </xf>
    <xf numFmtId="0" fontId="142" fillId="10" borderId="10" xfId="0" applyFont="1" applyFill="1" applyBorder="1" applyAlignment="1">
      <alignment vertical="center" wrapText="1"/>
    </xf>
    <xf numFmtId="0" fontId="142" fillId="10" borderId="10" xfId="0" applyFont="1" applyFill="1" applyBorder="1" applyAlignment="1">
      <alignment horizontal="center" vertical="center" wrapText="1"/>
    </xf>
    <xf numFmtId="45" fontId="142" fillId="10" borderId="10" xfId="0" applyNumberFormat="1" applyFont="1" applyFill="1" applyBorder="1" applyAlignment="1">
      <alignment horizontal="center" vertical="center" wrapText="1"/>
    </xf>
    <xf numFmtId="0" fontId="134" fillId="43" borderId="30" xfId="0" applyFont="1" applyFill="1" applyBorder="1" applyAlignment="1">
      <alignment vertical="center"/>
    </xf>
    <xf numFmtId="0" fontId="167" fillId="43" borderId="29" xfId="0" applyFont="1" applyFill="1" applyBorder="1" applyAlignment="1">
      <alignment horizontal="center" vertical="center"/>
    </xf>
    <xf numFmtId="0" fontId="167" fillId="43" borderId="29" xfId="0" applyFont="1" applyFill="1" applyBorder="1" applyAlignment="1">
      <alignment horizontal="center" vertical="center" wrapText="1"/>
    </xf>
    <xf numFmtId="0" fontId="140" fillId="44" borderId="10" xfId="0" applyFont="1" applyFill="1" applyBorder="1" applyAlignment="1">
      <alignment horizontal="center" vertical="center" wrapText="1"/>
    </xf>
    <xf numFmtId="0" fontId="134" fillId="44" borderId="10" xfId="0" applyFont="1" applyFill="1" applyBorder="1" applyAlignment="1">
      <alignment horizontal="left" vertical="center" wrapText="1"/>
    </xf>
    <xf numFmtId="193" fontId="135" fillId="0" borderId="10" xfId="0" applyNumberFormat="1" applyFont="1" applyBorder="1" applyAlignment="1">
      <alignment horizontal="center"/>
    </xf>
    <xf numFmtId="21" fontId="142" fillId="17" borderId="10" xfId="0" applyNumberFormat="1" applyFont="1" applyFill="1" applyBorder="1" applyAlignment="1">
      <alignment horizontal="center" vertical="center" wrapText="1"/>
    </xf>
    <xf numFmtId="0" fontId="142" fillId="44" borderId="10" xfId="0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/>
    </xf>
    <xf numFmtId="0" fontId="140" fillId="44" borderId="0" xfId="0" applyFont="1" applyFill="1" applyAlignment="1">
      <alignment horizontal="center" vertical="center" wrapText="1"/>
    </xf>
    <xf numFmtId="0" fontId="134" fillId="44" borderId="0" xfId="0" applyFont="1" applyFill="1" applyAlignment="1">
      <alignment horizontal="left" vertical="center" wrapText="1"/>
    </xf>
    <xf numFmtId="0" fontId="134" fillId="44" borderId="0" xfId="0" applyFont="1" applyFill="1" applyAlignment="1">
      <alignment horizontal="center" vertical="center" wrapText="1"/>
    </xf>
    <xf numFmtId="193" fontId="135" fillId="0" borderId="0" xfId="0" applyNumberFormat="1" applyFont="1" applyAlignment="1">
      <alignment horizontal="center"/>
    </xf>
    <xf numFmtId="0" fontId="134" fillId="44" borderId="30" xfId="0" applyFont="1" applyFill="1" applyBorder="1" applyAlignment="1">
      <alignment vertical="center"/>
    </xf>
    <xf numFmtId="0" fontId="167" fillId="44" borderId="29" xfId="0" applyFont="1" applyFill="1" applyBorder="1" applyAlignment="1">
      <alignment horizontal="center" vertical="center"/>
    </xf>
    <xf numFmtId="0" fontId="0" fillId="44" borderId="0" xfId="0" applyFill="1" applyAlignment="1">
      <alignment horizontal="left"/>
    </xf>
    <xf numFmtId="0" fontId="0" fillId="44" borderId="0" xfId="0" applyFill="1" applyAlignment="1">
      <alignment horizontal="center"/>
    </xf>
    <xf numFmtId="0" fontId="133" fillId="44" borderId="10" xfId="0" applyFont="1" applyFill="1" applyBorder="1" applyAlignment="1">
      <alignment horizontal="center" vertical="center" wrapText="1"/>
    </xf>
    <xf numFmtId="0" fontId="140" fillId="44" borderId="10" xfId="0" applyFont="1" applyFill="1" applyBorder="1" applyAlignment="1">
      <alignment vertical="center" wrapText="1"/>
    </xf>
    <xf numFmtId="45" fontId="142" fillId="44" borderId="10" xfId="0" applyNumberFormat="1" applyFont="1" applyFill="1" applyBorder="1" applyAlignment="1">
      <alignment horizontal="center" vertical="center" wrapText="1"/>
    </xf>
    <xf numFmtId="0" fontId="168" fillId="0" borderId="0" xfId="0" applyFont="1" applyAlignment="1">
      <alignment/>
    </xf>
    <xf numFmtId="0" fontId="150" fillId="0" borderId="0" xfId="0" applyFont="1" applyAlignment="1">
      <alignment horizontal="left" vertical="center" indent="15"/>
    </xf>
    <xf numFmtId="0" fontId="159" fillId="0" borderId="0" xfId="0" applyFont="1" applyAlignment="1">
      <alignment/>
    </xf>
    <xf numFmtId="0" fontId="153" fillId="0" borderId="0" xfId="0" applyFont="1" applyAlignment="1">
      <alignment horizontal="left" vertical="center" wrapText="1"/>
    </xf>
    <xf numFmtId="0" fontId="158" fillId="4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155" fillId="43" borderId="10" xfId="0" applyFont="1" applyFill="1" applyBorder="1" applyAlignment="1">
      <alignment horizontal="center" vertical="center" wrapText="1"/>
    </xf>
    <xf numFmtId="0" fontId="130" fillId="43" borderId="32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47" fontId="155" fillId="43" borderId="10" xfId="0" applyNumberFormat="1" applyFont="1" applyFill="1" applyBorder="1" applyAlignment="1">
      <alignment horizontal="right" vertical="center" wrapText="1"/>
    </xf>
    <xf numFmtId="0" fontId="132" fillId="43" borderId="10" xfId="0" applyFont="1" applyFill="1" applyBorder="1" applyAlignment="1">
      <alignment horizontal="right" vertical="center" wrapText="1"/>
    </xf>
    <xf numFmtId="47" fontId="169" fillId="0" borderId="10" xfId="0" applyNumberFormat="1" applyFont="1" applyBorder="1" applyAlignment="1">
      <alignment/>
    </xf>
    <xf numFmtId="0" fontId="130" fillId="43" borderId="35" xfId="0" applyFont="1" applyFill="1" applyBorder="1" applyAlignment="1">
      <alignment horizontal="center" vertical="center" wrapText="1"/>
    </xf>
    <xf numFmtId="47" fontId="169" fillId="0" borderId="31" xfId="0" applyNumberFormat="1" applyFont="1" applyBorder="1" applyAlignment="1">
      <alignment horizontal="center"/>
    </xf>
    <xf numFmtId="47" fontId="157" fillId="43" borderId="10" xfId="0" applyNumberFormat="1" applyFont="1" applyFill="1" applyBorder="1" applyAlignment="1">
      <alignment horizontal="right" vertical="center" wrapText="1"/>
    </xf>
    <xf numFmtId="0" fontId="157" fillId="43" borderId="10" xfId="0" applyFont="1" applyFill="1" applyBorder="1" applyAlignment="1">
      <alignment horizontal="right" vertical="center" wrapText="1"/>
    </xf>
    <xf numFmtId="0" fontId="170" fillId="43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47" fontId="170" fillId="43" borderId="10" xfId="0" applyNumberFormat="1" applyFont="1" applyFill="1" applyBorder="1" applyAlignment="1">
      <alignment horizontal="right" vertical="center" wrapText="1"/>
    </xf>
    <xf numFmtId="0" fontId="170" fillId="43" borderId="10" xfId="0" applyFont="1" applyFill="1" applyBorder="1" applyAlignment="1">
      <alignment horizontal="right" vertical="center" wrapText="1"/>
    </xf>
    <xf numFmtId="47" fontId="3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29" fillId="43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6" fillId="0" borderId="0" xfId="62" applyFont="1" applyAlignment="1">
      <alignment horizontal="left"/>
      <protection/>
    </xf>
    <xf numFmtId="0" fontId="122" fillId="0" borderId="0" xfId="62">
      <alignment/>
      <protection/>
    </xf>
    <xf numFmtId="0" fontId="137" fillId="44" borderId="10" xfId="62" applyFont="1" applyFill="1" applyBorder="1" applyAlignment="1">
      <alignment horizontal="center" vertical="center" wrapText="1"/>
      <protection/>
    </xf>
    <xf numFmtId="0" fontId="171" fillId="44" borderId="10" xfId="62" applyFont="1" applyFill="1" applyBorder="1" applyAlignment="1">
      <alignment horizontal="center" vertical="center" wrapText="1"/>
      <protection/>
    </xf>
    <xf numFmtId="0" fontId="137" fillId="44" borderId="10" xfId="62" applyFont="1" applyFill="1" applyBorder="1" applyAlignment="1">
      <alignment horizontal="left" vertical="center"/>
      <protection/>
    </xf>
    <xf numFmtId="0" fontId="172" fillId="44" borderId="10" xfId="62" applyFont="1" applyFill="1" applyBorder="1" applyAlignment="1">
      <alignment horizontal="left" vertical="center" wrapText="1"/>
      <protection/>
    </xf>
    <xf numFmtId="0" fontId="10" fillId="44" borderId="10" xfId="62" applyFont="1" applyFill="1" applyBorder="1" applyAlignment="1">
      <alignment horizontal="left" vertical="center"/>
      <protection/>
    </xf>
    <xf numFmtId="0" fontId="10" fillId="44" borderId="10" xfId="62" applyFont="1" applyFill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/>
      <protection/>
    </xf>
    <xf numFmtId="0" fontId="10" fillId="44" borderId="10" xfId="62" applyFont="1" applyFill="1" applyBorder="1" applyAlignment="1">
      <alignment horizontal="left"/>
      <protection/>
    </xf>
    <xf numFmtId="0" fontId="10" fillId="0" borderId="10" xfId="62" applyFont="1" applyBorder="1" applyAlignment="1">
      <alignment horizontal="left"/>
      <protection/>
    </xf>
    <xf numFmtId="49" fontId="10" fillId="0" borderId="10" xfId="62" applyNumberFormat="1" applyFont="1" applyBorder="1" applyAlignment="1">
      <alignment horizontal="center"/>
      <protection/>
    </xf>
    <xf numFmtId="0" fontId="37" fillId="0" borderId="1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left"/>
      <protection/>
    </xf>
    <xf numFmtId="0" fontId="39" fillId="44" borderId="10" xfId="62" applyFont="1" applyFill="1" applyBorder="1" applyAlignment="1">
      <alignment horizontal="left"/>
      <protection/>
    </xf>
    <xf numFmtId="0" fontId="173" fillId="44" borderId="10" xfId="62" applyFont="1" applyFill="1" applyBorder="1" applyAlignment="1">
      <alignment horizontal="center" vertical="center" wrapText="1"/>
      <protection/>
    </xf>
    <xf numFmtId="0" fontId="40" fillId="0" borderId="10" xfId="62" applyFont="1" applyBorder="1" applyAlignment="1">
      <alignment horizontal="left"/>
      <protection/>
    </xf>
    <xf numFmtId="0" fontId="173" fillId="0" borderId="10" xfId="62" applyFont="1" applyBorder="1" applyAlignment="1">
      <alignment horizontal="center" vertical="center" wrapText="1"/>
      <protection/>
    </xf>
    <xf numFmtId="0" fontId="41" fillId="0" borderId="10" xfId="62" applyFont="1" applyBorder="1" applyAlignment="1">
      <alignment horizontal="left"/>
      <protection/>
    </xf>
    <xf numFmtId="0" fontId="137" fillId="44" borderId="10" xfId="62" applyFont="1" applyFill="1" applyBorder="1" applyAlignment="1">
      <alignment horizontal="center" vertical="center"/>
      <protection/>
    </xf>
    <xf numFmtId="0" fontId="1" fillId="0" borderId="10" xfId="62" applyFont="1" applyBorder="1" applyAlignment="1">
      <alignment horizontal="left"/>
      <protection/>
    </xf>
    <xf numFmtId="2" fontId="15" fillId="0" borderId="10" xfId="62" applyNumberFormat="1" applyFont="1" applyBorder="1" applyAlignment="1">
      <alignment horizontal="center"/>
      <protection/>
    </xf>
    <xf numFmtId="1" fontId="15" fillId="0" borderId="10" xfId="62" applyNumberFormat="1" applyFont="1" applyBorder="1" applyAlignment="1">
      <alignment horizontal="center"/>
      <protection/>
    </xf>
    <xf numFmtId="49" fontId="15" fillId="0" borderId="10" xfId="62" applyNumberFormat="1" applyFont="1" applyBorder="1" applyAlignment="1">
      <alignment horizontal="center"/>
      <protection/>
    </xf>
    <xf numFmtId="0" fontId="15" fillId="0" borderId="10" xfId="62" applyFont="1" applyBorder="1" applyAlignment="1">
      <alignment horizontal="center"/>
      <protection/>
    </xf>
    <xf numFmtId="0" fontId="10" fillId="44" borderId="10" xfId="62" applyFont="1" applyFill="1" applyBorder="1">
      <alignment/>
      <protection/>
    </xf>
    <xf numFmtId="0" fontId="137" fillId="0" borderId="10" xfId="62" applyFont="1" applyBorder="1" applyAlignment="1">
      <alignment horizontal="center" wrapText="1"/>
      <protection/>
    </xf>
    <xf numFmtId="0" fontId="39" fillId="0" borderId="10" xfId="62" applyFont="1" applyBorder="1" applyAlignment="1">
      <alignment horizontal="center"/>
      <protection/>
    </xf>
    <xf numFmtId="0" fontId="39" fillId="0" borderId="10" xfId="62" applyFont="1" applyBorder="1" applyAlignment="1">
      <alignment horizontal="left"/>
      <protection/>
    </xf>
    <xf numFmtId="0" fontId="137" fillId="0" borderId="10" xfId="62" applyFont="1" applyBorder="1" applyAlignment="1">
      <alignment horizontal="center" vertical="center" wrapText="1"/>
      <protection/>
    </xf>
    <xf numFmtId="0" fontId="174" fillId="0" borderId="10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/>
      <protection/>
    </xf>
    <xf numFmtId="0" fontId="39" fillId="0" borderId="10" xfId="62" applyFont="1" applyBorder="1" applyAlignment="1">
      <alignment horizontal="center" vertical="center"/>
      <protection/>
    </xf>
    <xf numFmtId="2" fontId="39" fillId="0" borderId="10" xfId="62" applyNumberFormat="1" applyFont="1" applyBorder="1" applyAlignment="1">
      <alignment horizontal="center"/>
      <protection/>
    </xf>
    <xf numFmtId="0" fontId="10" fillId="0" borderId="32" xfId="62" applyFont="1" applyBorder="1" applyAlignment="1">
      <alignment horizontal="center"/>
      <protection/>
    </xf>
    <xf numFmtId="0" fontId="10" fillId="44" borderId="32" xfId="62" applyFont="1" applyFill="1" applyBorder="1" applyAlignment="1">
      <alignment horizontal="left"/>
      <protection/>
    </xf>
    <xf numFmtId="0" fontId="10" fillId="0" borderId="32" xfId="62" applyFont="1" applyBorder="1" applyAlignment="1">
      <alignment horizontal="left"/>
      <protection/>
    </xf>
    <xf numFmtId="0" fontId="15" fillId="0" borderId="32" xfId="62" applyFont="1" applyBorder="1" applyAlignment="1">
      <alignment horizontal="center"/>
      <protection/>
    </xf>
    <xf numFmtId="0" fontId="175" fillId="44" borderId="10" xfId="62" applyFont="1" applyFill="1" applyBorder="1" applyAlignment="1">
      <alignment horizontal="left"/>
      <protection/>
    </xf>
    <xf numFmtId="0" fontId="10" fillId="44" borderId="10" xfId="62" applyFont="1" applyFill="1" applyBorder="1" applyAlignment="1">
      <alignment horizontal="left" wrapText="1"/>
      <protection/>
    </xf>
    <xf numFmtId="0" fontId="10" fillId="44" borderId="10" xfId="62" applyFont="1" applyFill="1" applyBorder="1" applyAlignment="1">
      <alignment horizontal="left" vertical="top" wrapText="1"/>
      <protection/>
    </xf>
    <xf numFmtId="0" fontId="10" fillId="0" borderId="10" xfId="62" applyFont="1" applyBorder="1" applyAlignment="1">
      <alignment horizontal="center" vertical="top" wrapText="1"/>
      <protection/>
    </xf>
    <xf numFmtId="0" fontId="175" fillId="0" borderId="10" xfId="62" applyFont="1" applyBorder="1" applyAlignment="1">
      <alignment horizontal="left"/>
      <protection/>
    </xf>
    <xf numFmtId="49" fontId="39" fillId="0" borderId="10" xfId="62" applyNumberFormat="1" applyFont="1" applyBorder="1" applyAlignment="1">
      <alignment horizontal="center"/>
      <protection/>
    </xf>
    <xf numFmtId="0" fontId="134" fillId="44" borderId="10" xfId="62" applyFont="1" applyFill="1" applyBorder="1" applyAlignment="1">
      <alignment horizontal="center"/>
      <protection/>
    </xf>
    <xf numFmtId="0" fontId="15" fillId="44" borderId="10" xfId="62" applyFont="1" applyFill="1" applyBorder="1" applyAlignment="1">
      <alignment horizontal="left"/>
      <protection/>
    </xf>
    <xf numFmtId="0" fontId="134" fillId="0" borderId="10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left"/>
      <protection/>
    </xf>
    <xf numFmtId="0" fontId="174" fillId="44" borderId="10" xfId="62" applyFont="1" applyFill="1" applyBorder="1" applyAlignment="1">
      <alignment horizontal="center"/>
      <protection/>
    </xf>
    <xf numFmtId="0" fontId="10" fillId="44" borderId="10" xfId="62" applyFont="1" applyFill="1" applyBorder="1" applyAlignment="1">
      <alignment vertical="top" wrapText="1"/>
      <protection/>
    </xf>
    <xf numFmtId="0" fontId="175" fillId="44" borderId="10" xfId="62" applyFont="1" applyFill="1" applyBorder="1" applyAlignment="1">
      <alignment vertical="top" wrapText="1"/>
      <protection/>
    </xf>
    <xf numFmtId="0" fontId="39" fillId="44" borderId="10" xfId="62" applyFont="1" applyFill="1" applyBorder="1" applyAlignment="1">
      <alignment vertical="top" wrapText="1"/>
      <protection/>
    </xf>
    <xf numFmtId="0" fontId="176" fillId="44" borderId="10" xfId="62" applyFont="1" applyFill="1" applyBorder="1" applyAlignment="1">
      <alignment horizontal="left"/>
      <protection/>
    </xf>
    <xf numFmtId="0" fontId="137" fillId="44" borderId="10" xfId="62" applyFont="1" applyFill="1" applyBorder="1" applyAlignment="1">
      <alignment horizontal="center"/>
      <protection/>
    </xf>
    <xf numFmtId="2" fontId="134" fillId="44" borderId="10" xfId="62" applyNumberFormat="1" applyFont="1" applyFill="1" applyBorder="1" applyAlignment="1">
      <alignment horizontal="center"/>
      <protection/>
    </xf>
    <xf numFmtId="1" fontId="134" fillId="44" borderId="10" xfId="62" applyNumberFormat="1" applyFont="1" applyFill="1" applyBorder="1" applyAlignment="1">
      <alignment horizontal="center"/>
      <protection/>
    </xf>
    <xf numFmtId="0" fontId="137" fillId="0" borderId="10" xfId="62" applyFont="1" applyBorder="1" applyAlignment="1">
      <alignment horizontal="center" vertical="top" wrapText="1"/>
      <protection/>
    </xf>
    <xf numFmtId="0" fontId="174" fillId="0" borderId="10" xfId="62" applyFont="1" applyBorder="1" applyAlignment="1">
      <alignment horizontal="center" vertical="top" wrapText="1"/>
      <protection/>
    </xf>
    <xf numFmtId="0" fontId="173" fillId="0" borderId="0" xfId="62" applyFont="1">
      <alignment/>
      <protection/>
    </xf>
    <xf numFmtId="0" fontId="1" fillId="0" borderId="0" xfId="62" applyFont="1" applyAlignment="1">
      <alignment horizontal="left" vertical="top" wrapText="1"/>
      <protection/>
    </xf>
    <xf numFmtId="0" fontId="10" fillId="0" borderId="0" xfId="62" applyFont="1" applyBorder="1" applyAlignment="1">
      <alignment horizontal="left"/>
      <protection/>
    </xf>
    <xf numFmtId="1" fontId="10" fillId="0" borderId="10" xfId="62" applyNumberFormat="1" applyFont="1" applyBorder="1" applyAlignment="1">
      <alignment horizontal="center"/>
      <protection/>
    </xf>
    <xf numFmtId="2" fontId="10" fillId="0" borderId="10" xfId="62" applyNumberFormat="1" applyFont="1" applyBorder="1" applyAlignment="1">
      <alignment horizontal="center"/>
      <protection/>
    </xf>
    <xf numFmtId="0" fontId="173" fillId="0" borderId="10" xfId="62" applyFont="1" applyBorder="1" applyAlignment="1">
      <alignment horizontal="center" wrapText="1"/>
      <protection/>
    </xf>
    <xf numFmtId="0" fontId="1" fillId="0" borderId="32" xfId="62" applyFont="1" applyBorder="1" applyAlignment="1">
      <alignment horizontal="center"/>
      <protection/>
    </xf>
    <xf numFmtId="0" fontId="41" fillId="0" borderId="32" xfId="62" applyFont="1" applyBorder="1" applyAlignment="1">
      <alignment horizontal="left"/>
      <protection/>
    </xf>
    <xf numFmtId="2" fontId="10" fillId="0" borderId="32" xfId="62" applyNumberFormat="1" applyFont="1" applyBorder="1" applyAlignment="1">
      <alignment horizontal="center"/>
      <protection/>
    </xf>
    <xf numFmtId="0" fontId="173" fillId="0" borderId="32" xfId="62" applyFont="1" applyBorder="1" applyAlignment="1">
      <alignment horizontal="center" wrapText="1"/>
      <protection/>
    </xf>
    <xf numFmtId="49" fontId="10" fillId="0" borderId="32" xfId="62" applyNumberFormat="1" applyFont="1" applyBorder="1" applyAlignment="1">
      <alignment horizontal="center"/>
      <protection/>
    </xf>
    <xf numFmtId="0" fontId="10" fillId="44" borderId="32" xfId="62" applyFont="1" applyFill="1" applyBorder="1">
      <alignment/>
      <protection/>
    </xf>
    <xf numFmtId="49" fontId="1" fillId="0" borderId="10" xfId="62" applyNumberFormat="1" applyFont="1" applyBorder="1" applyAlignment="1">
      <alignment horizontal="center"/>
      <protection/>
    </xf>
    <xf numFmtId="49" fontId="1" fillId="0" borderId="36" xfId="62" applyNumberFormat="1" applyFont="1" applyBorder="1" applyAlignment="1">
      <alignment horizontal="center"/>
      <protection/>
    </xf>
    <xf numFmtId="0" fontId="1" fillId="0" borderId="10" xfId="62" applyFont="1" applyBorder="1" applyAlignment="1">
      <alignment horizontal="center" vertical="center"/>
      <protection/>
    </xf>
    <xf numFmtId="2" fontId="1" fillId="0" borderId="10" xfId="62" applyNumberFormat="1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73" fillId="0" borderId="10" xfId="62" applyFont="1" applyBorder="1" applyAlignment="1">
      <alignment horizontal="center" vertical="top" wrapText="1"/>
      <protection/>
    </xf>
    <xf numFmtId="0" fontId="1" fillId="0" borderId="10" xfId="62" applyFont="1" applyBorder="1" applyAlignment="1">
      <alignment horizontal="center" vertical="top" wrapText="1"/>
      <protection/>
    </xf>
    <xf numFmtId="0" fontId="1" fillId="44" borderId="10" xfId="62" applyFont="1" applyFill="1" applyBorder="1" applyAlignment="1">
      <alignment horizontal="center"/>
      <protection/>
    </xf>
    <xf numFmtId="0" fontId="10" fillId="44" borderId="10" xfId="62" applyFont="1" applyFill="1" applyBorder="1" applyAlignment="1">
      <alignment horizontal="center"/>
      <protection/>
    </xf>
    <xf numFmtId="0" fontId="1" fillId="44" borderId="10" xfId="62" applyFont="1" applyFill="1" applyBorder="1" applyAlignment="1">
      <alignment horizontal="left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/>
      <protection/>
    </xf>
    <xf numFmtId="0" fontId="1" fillId="0" borderId="31" xfId="62" applyFont="1" applyBorder="1" applyAlignment="1">
      <alignment horizontal="center"/>
      <protection/>
    </xf>
    <xf numFmtId="0" fontId="1" fillId="14" borderId="37" xfId="0" applyFont="1" applyFill="1" applyBorder="1" applyAlignment="1">
      <alignment horizontal="center" vertical="center"/>
    </xf>
    <xf numFmtId="0" fontId="10" fillId="44" borderId="0" xfId="62" applyFont="1" applyFill="1" applyBorder="1" applyAlignment="1">
      <alignment horizontal="left"/>
      <protection/>
    </xf>
    <xf numFmtId="0" fontId="10" fillId="0" borderId="0" xfId="62" applyFont="1" applyBorder="1" applyAlignment="1">
      <alignment horizontal="center"/>
      <protection/>
    </xf>
    <xf numFmtId="0" fontId="41" fillId="0" borderId="0" xfId="62" applyFont="1" applyBorder="1" applyAlignment="1">
      <alignment horizontal="left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/>
      <protection/>
    </xf>
    <xf numFmtId="49" fontId="10" fillId="0" borderId="0" xfId="62" applyNumberFormat="1" applyFont="1" applyBorder="1" applyAlignment="1">
      <alignment horizontal="center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172" fillId="44" borderId="10" xfId="62" applyFont="1" applyFill="1" applyBorder="1" applyAlignment="1">
      <alignment horizontal="center" vertical="center" wrapText="1"/>
      <protection/>
    </xf>
    <xf numFmtId="0" fontId="177" fillId="0" borderId="0" xfId="0" applyFont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47" fontId="0" fillId="0" borderId="10" xfId="0" applyNumberFormat="1" applyBorder="1" applyAlignment="1">
      <alignment/>
    </xf>
    <xf numFmtId="47" fontId="0" fillId="0" borderId="0" xfId="0" applyNumberFormat="1" applyBorder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/>
    </xf>
    <xf numFmtId="0" fontId="14" fillId="0" borderId="0" xfId="0" applyFont="1" applyAlignment="1">
      <alignment/>
    </xf>
    <xf numFmtId="0" fontId="0" fillId="24" borderId="0" xfId="0" applyFill="1" applyAlignment="1">
      <alignment horizontal="center"/>
    </xf>
    <xf numFmtId="0" fontId="0" fillId="0" borderId="10" xfId="0" applyBorder="1" applyAlignment="1">
      <alignment horizontal="left"/>
    </xf>
    <xf numFmtId="47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8" fillId="26" borderId="0" xfId="0" applyFont="1" applyFill="1" applyAlignment="1">
      <alignment horizontal="left"/>
    </xf>
    <xf numFmtId="0" fontId="0" fillId="26" borderId="0" xfId="0" applyFill="1" applyAlignment="1">
      <alignment/>
    </xf>
    <xf numFmtId="0" fontId="8" fillId="26" borderId="0" xfId="0" applyFont="1" applyFill="1" applyAlignment="1">
      <alignment horizontal="center"/>
    </xf>
    <xf numFmtId="0" fontId="13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21" fontId="133" fillId="47" borderId="10" xfId="0" applyNumberFormat="1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 vertical="center" wrapText="1"/>
    </xf>
    <xf numFmtId="0" fontId="135" fillId="0" borderId="0" xfId="0" applyFont="1" applyAlignment="1">
      <alignment horizontal="left" vertical="center" wrapText="1"/>
    </xf>
    <xf numFmtId="0" fontId="135" fillId="0" borderId="0" xfId="0" applyFont="1" applyAlignment="1">
      <alignment horizontal="center" vertical="center" wrapText="1"/>
    </xf>
    <xf numFmtId="21" fontId="134" fillId="0" borderId="0" xfId="0" applyNumberFormat="1" applyFont="1" applyAlignment="1">
      <alignment horizontal="center" vertical="center" wrapText="1"/>
    </xf>
    <xf numFmtId="21" fontId="15" fillId="0" borderId="0" xfId="0" applyNumberFormat="1" applyFont="1" applyAlignment="1">
      <alignment horizontal="left"/>
    </xf>
    <xf numFmtId="21" fontId="15" fillId="0" borderId="0" xfId="0" applyNumberFormat="1" applyFont="1" applyAlignment="1">
      <alignment/>
    </xf>
    <xf numFmtId="0" fontId="135" fillId="0" borderId="10" xfId="0" applyFont="1" applyBorder="1" applyAlignment="1">
      <alignment vertical="center" wrapText="1"/>
    </xf>
    <xf numFmtId="0" fontId="137" fillId="0" borderId="0" xfId="0" applyFont="1" applyAlignment="1">
      <alignment horizontal="center" vertical="center" wrapText="1"/>
    </xf>
    <xf numFmtId="0" fontId="135" fillId="0" borderId="0" xfId="0" applyFont="1" applyAlignment="1">
      <alignment vertical="center" wrapText="1"/>
    </xf>
    <xf numFmtId="21" fontId="14" fillId="44" borderId="10" xfId="0" applyNumberFormat="1" applyFont="1" applyFill="1" applyBorder="1" applyAlignment="1">
      <alignment horizontal="center"/>
    </xf>
    <xf numFmtId="0" fontId="178" fillId="0" borderId="0" xfId="0" applyFont="1" applyAlignment="1">
      <alignment horizontal="center" vertical="center"/>
    </xf>
    <xf numFmtId="0" fontId="17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80" fillId="43" borderId="10" xfId="0" applyFont="1" applyFill="1" applyBorder="1" applyAlignment="1">
      <alignment horizontal="center" vertical="center" wrapText="1"/>
    </xf>
    <xf numFmtId="0" fontId="180" fillId="43" borderId="10" xfId="0" applyFont="1" applyFill="1" applyBorder="1" applyAlignment="1">
      <alignment horizontal="left" vertical="center" wrapText="1"/>
    </xf>
    <xf numFmtId="47" fontId="181" fillId="43" borderId="10" xfId="0" applyNumberFormat="1" applyFont="1" applyFill="1" applyBorder="1" applyAlignment="1">
      <alignment horizontal="center" vertical="center" wrapText="1"/>
    </xf>
    <xf numFmtId="0" fontId="181" fillId="43" borderId="10" xfId="0" applyFont="1" applyFill="1" applyBorder="1" applyAlignment="1">
      <alignment horizontal="center" vertical="center" wrapText="1"/>
    </xf>
    <xf numFmtId="0" fontId="181" fillId="43" borderId="10" xfId="0" applyFont="1" applyFill="1" applyBorder="1" applyAlignment="1">
      <alignment horizontal="left" vertical="center" wrapText="1"/>
    </xf>
    <xf numFmtId="47" fontId="180" fillId="43" borderId="10" xfId="0" applyNumberFormat="1" applyFont="1" applyFill="1" applyBorder="1" applyAlignment="1">
      <alignment horizontal="center" vertical="center" wrapText="1"/>
    </xf>
    <xf numFmtId="0" fontId="182" fillId="43" borderId="10" xfId="0" applyFont="1" applyFill="1" applyBorder="1" applyAlignment="1">
      <alignment horizontal="center" vertical="center" wrapText="1"/>
    </xf>
    <xf numFmtId="0" fontId="183" fillId="43" borderId="10" xfId="0" applyFont="1" applyFill="1" applyBorder="1" applyAlignment="1">
      <alignment horizontal="left" vertical="center" wrapText="1"/>
    </xf>
    <xf numFmtId="0" fontId="184" fillId="43" borderId="10" xfId="0" applyFont="1" applyFill="1" applyBorder="1" applyAlignment="1">
      <alignment vertical="center" wrapText="1"/>
    </xf>
    <xf numFmtId="0" fontId="180" fillId="43" borderId="10" xfId="0" applyFont="1" applyFill="1" applyBorder="1" applyAlignment="1">
      <alignment vertical="center" wrapText="1"/>
    </xf>
    <xf numFmtId="0" fontId="181" fillId="43" borderId="10" xfId="0" applyFont="1" applyFill="1" applyBorder="1" applyAlignment="1">
      <alignment vertical="center" wrapText="1"/>
    </xf>
    <xf numFmtId="0" fontId="185" fillId="26" borderId="0" xfId="0" applyFont="1" applyFill="1" applyAlignment="1">
      <alignment vertical="center"/>
    </xf>
    <xf numFmtId="0" fontId="8" fillId="26" borderId="0" xfId="0" applyFont="1" applyFill="1" applyAlignment="1">
      <alignment/>
    </xf>
    <xf numFmtId="0" fontId="185" fillId="24" borderId="0" xfId="0" applyFont="1" applyFill="1" applyAlignment="1">
      <alignment vertical="center"/>
    </xf>
    <xf numFmtId="0" fontId="34" fillId="0" borderId="0" xfId="0" applyFont="1" applyAlignment="1">
      <alignment/>
    </xf>
    <xf numFmtId="0" fontId="186" fillId="24" borderId="0" xfId="0" applyFont="1" applyFill="1" applyAlignment="1">
      <alignment vertical="center"/>
    </xf>
    <xf numFmtId="0" fontId="50" fillId="24" borderId="0" xfId="0" applyFont="1" applyFill="1" applyAlignment="1">
      <alignment/>
    </xf>
    <xf numFmtId="0" fontId="187" fillId="24" borderId="0" xfId="0" applyFont="1" applyFill="1" applyAlignment="1">
      <alignment vertic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0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/>
    </xf>
    <xf numFmtId="0" fontId="142" fillId="0" borderId="0" xfId="0" applyFont="1" applyAlignment="1">
      <alignment horizontal="center"/>
    </xf>
    <xf numFmtId="0" fontId="0" fillId="0" borderId="0" xfId="0" applyAlignment="1">
      <alignment/>
    </xf>
    <xf numFmtId="0" fontId="142" fillId="17" borderId="40" xfId="0" applyFont="1" applyFill="1" applyBorder="1" applyAlignment="1">
      <alignment horizontal="center" vertical="center" wrapText="1"/>
    </xf>
    <xf numFmtId="0" fontId="17" fillId="17" borderId="41" xfId="0" applyFont="1" applyFill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88" fillId="4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0" fillId="43" borderId="42" xfId="0" applyFont="1" applyFill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57" fillId="43" borderId="10" xfId="0" applyFont="1" applyFill="1" applyBorder="1" applyAlignment="1">
      <alignment horizontal="right" vertical="center" wrapText="1"/>
    </xf>
    <xf numFmtId="0" fontId="1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4" fillId="26" borderId="31" xfId="62" applyFont="1" applyFill="1" applyBorder="1" applyAlignment="1">
      <alignment horizontal="center"/>
      <protection/>
    </xf>
    <xf numFmtId="0" fontId="174" fillId="26" borderId="14" xfId="62" applyFont="1" applyFill="1" applyBorder="1" applyAlignment="1">
      <alignment horizontal="center"/>
      <protection/>
    </xf>
    <xf numFmtId="0" fontId="174" fillId="26" borderId="36" xfId="62" applyFont="1" applyFill="1" applyBorder="1" applyAlignment="1">
      <alignment horizontal="center"/>
      <protection/>
    </xf>
    <xf numFmtId="0" fontId="174" fillId="51" borderId="31" xfId="62" applyFont="1" applyFill="1" applyBorder="1" applyAlignment="1">
      <alignment horizontal="center"/>
      <protection/>
    </xf>
    <xf numFmtId="0" fontId="174" fillId="51" borderId="14" xfId="62" applyFont="1" applyFill="1" applyBorder="1" applyAlignment="1">
      <alignment horizontal="center"/>
      <protection/>
    </xf>
    <xf numFmtId="0" fontId="174" fillId="51" borderId="36" xfId="62" applyFont="1" applyFill="1" applyBorder="1" applyAlignment="1">
      <alignment horizontal="center"/>
      <protection/>
    </xf>
    <xf numFmtId="0" fontId="39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35" fillId="0" borderId="0" xfId="62" applyFont="1" applyAlignment="1">
      <alignment horizontal="center" wrapText="1"/>
      <protection/>
    </xf>
    <xf numFmtId="0" fontId="134" fillId="51" borderId="31" xfId="62" applyFont="1" applyFill="1" applyBorder="1" applyAlignment="1">
      <alignment horizontal="center"/>
      <protection/>
    </xf>
    <xf numFmtId="0" fontId="134" fillId="51" borderId="14" xfId="62" applyFont="1" applyFill="1" applyBorder="1" applyAlignment="1">
      <alignment horizontal="center"/>
      <protection/>
    </xf>
    <xf numFmtId="0" fontId="134" fillId="51" borderId="36" xfId="62" applyFont="1" applyFill="1" applyBorder="1" applyAlignment="1">
      <alignment horizontal="center"/>
      <protection/>
    </xf>
    <xf numFmtId="0" fontId="137" fillId="51" borderId="31" xfId="62" applyFont="1" applyFill="1" applyBorder="1" applyAlignment="1">
      <alignment horizontal="center"/>
      <protection/>
    </xf>
    <xf numFmtId="0" fontId="137" fillId="51" borderId="14" xfId="62" applyFont="1" applyFill="1" applyBorder="1" applyAlignment="1">
      <alignment horizontal="center"/>
      <protection/>
    </xf>
    <xf numFmtId="0" fontId="137" fillId="51" borderId="36" xfId="62" applyFont="1" applyFill="1" applyBorder="1" applyAlignment="1">
      <alignment horizontal="center"/>
      <protection/>
    </xf>
    <xf numFmtId="0" fontId="10" fillId="26" borderId="31" xfId="62" applyFont="1" applyFill="1" applyBorder="1" applyAlignment="1">
      <alignment horizontal="center"/>
      <protection/>
    </xf>
    <xf numFmtId="0" fontId="10" fillId="26" borderId="14" xfId="62" applyFont="1" applyFill="1" applyBorder="1" applyAlignment="1">
      <alignment horizontal="center"/>
      <protection/>
    </xf>
    <xf numFmtId="0" fontId="10" fillId="26" borderId="36" xfId="62" applyFont="1" applyFill="1" applyBorder="1" applyAlignment="1">
      <alignment horizontal="center"/>
      <protection/>
    </xf>
    <xf numFmtId="0" fontId="137" fillId="26" borderId="43" xfId="62" applyFont="1" applyFill="1" applyBorder="1" applyAlignment="1">
      <alignment horizontal="center"/>
      <protection/>
    </xf>
    <xf numFmtId="0" fontId="137" fillId="26" borderId="44" xfId="62" applyFont="1" applyFill="1" applyBorder="1" applyAlignment="1">
      <alignment horizontal="center"/>
      <protection/>
    </xf>
    <xf numFmtId="0" fontId="137" fillId="26" borderId="45" xfId="62" applyFont="1" applyFill="1" applyBorder="1" applyAlignment="1">
      <alignment horizontal="center"/>
      <protection/>
    </xf>
    <xf numFmtId="0" fontId="137" fillId="26" borderId="31" xfId="62" applyFont="1" applyFill="1" applyBorder="1" applyAlignment="1">
      <alignment horizontal="center"/>
      <protection/>
    </xf>
    <xf numFmtId="0" fontId="137" fillId="26" borderId="14" xfId="62" applyFont="1" applyFill="1" applyBorder="1" applyAlignment="1">
      <alignment horizontal="center"/>
      <protection/>
    </xf>
    <xf numFmtId="0" fontId="137" fillId="26" borderId="36" xfId="62" applyFont="1" applyFill="1" applyBorder="1" applyAlignment="1">
      <alignment horizontal="center"/>
      <protection/>
    </xf>
    <xf numFmtId="0" fontId="10" fillId="51" borderId="31" xfId="62" applyFont="1" applyFill="1" applyBorder="1" applyAlignment="1">
      <alignment horizontal="center"/>
      <protection/>
    </xf>
    <xf numFmtId="0" fontId="10" fillId="51" borderId="14" xfId="62" applyFont="1" applyFill="1" applyBorder="1" applyAlignment="1">
      <alignment horizontal="center"/>
      <protection/>
    </xf>
    <xf numFmtId="0" fontId="10" fillId="51" borderId="36" xfId="62" applyFont="1" applyFill="1" applyBorder="1" applyAlignment="1">
      <alignment horizontal="center"/>
      <protection/>
    </xf>
    <xf numFmtId="0" fontId="134" fillId="46" borderId="31" xfId="0" applyFont="1" applyFill="1" applyBorder="1" applyAlignment="1">
      <alignment horizontal="center" vertical="center" wrapText="1"/>
    </xf>
    <xf numFmtId="0" fontId="0" fillId="46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36" xfId="0" applyBorder="1" applyAlignment="1">
      <alignment wrapText="1"/>
    </xf>
    <xf numFmtId="0" fontId="14" fillId="46" borderId="10" xfId="0" applyFont="1" applyFill="1" applyBorder="1" applyAlignment="1">
      <alignment horizontal="center" vertical="center" wrapText="1"/>
    </xf>
    <xf numFmtId="0" fontId="13" fillId="46" borderId="10" xfId="0" applyFont="1" applyFill="1" applyBorder="1" applyAlignment="1">
      <alignment horizontal="center" vertical="center" wrapText="1"/>
    </xf>
    <xf numFmtId="0" fontId="13" fillId="46" borderId="31" xfId="0" applyFont="1" applyFill="1" applyBorder="1" applyAlignment="1">
      <alignment horizontal="center" vertical="center" wrapText="1"/>
    </xf>
    <xf numFmtId="0" fontId="13" fillId="46" borderId="14" xfId="0" applyFont="1" applyFill="1" applyBorder="1" applyAlignment="1">
      <alignment horizontal="center" vertical="center" wrapText="1"/>
    </xf>
    <xf numFmtId="0" fontId="13" fillId="46" borderId="36" xfId="0" applyFont="1" applyFill="1" applyBorder="1" applyAlignment="1">
      <alignment horizontal="center" vertical="center" wrapText="1"/>
    </xf>
    <xf numFmtId="0" fontId="15" fillId="46" borderId="31" xfId="0" applyFont="1" applyFill="1" applyBorder="1" applyAlignment="1">
      <alignment horizontal="center" vertical="center" wrapText="1"/>
    </xf>
    <xf numFmtId="0" fontId="15" fillId="46" borderId="14" xfId="0" applyFont="1" applyFill="1" applyBorder="1" applyAlignment="1">
      <alignment horizontal="center" vertical="center" wrapText="1"/>
    </xf>
    <xf numFmtId="0" fontId="15" fillId="46" borderId="36" xfId="0" applyFont="1" applyFill="1" applyBorder="1" applyAlignment="1">
      <alignment horizontal="center" vertical="center" wrapText="1"/>
    </xf>
    <xf numFmtId="0" fontId="134" fillId="46" borderId="10" xfId="0" applyFont="1" applyFill="1" applyBorder="1" applyAlignment="1">
      <alignment horizontal="center" vertical="center" wrapText="1"/>
    </xf>
    <xf numFmtId="0" fontId="0" fillId="46" borderId="10" xfId="0" applyFill="1" applyBorder="1" applyAlignment="1">
      <alignment wrapText="1"/>
    </xf>
    <xf numFmtId="0" fontId="0" fillId="46" borderId="10" xfId="0" applyFill="1" applyBorder="1" applyAlignment="1">
      <alignment horizontal="center" vertical="center" wrapText="1"/>
    </xf>
    <xf numFmtId="0" fontId="149" fillId="0" borderId="0" xfId="0" applyFont="1" applyAlignment="1">
      <alignment horizontal="center"/>
    </xf>
    <xf numFmtId="0" fontId="177" fillId="0" borderId="0" xfId="0" applyFont="1" applyAlignment="1">
      <alignment horizontal="center"/>
    </xf>
    <xf numFmtId="0" fontId="185" fillId="26" borderId="0" xfId="0" applyFont="1" applyFill="1" applyBorder="1" applyAlignment="1">
      <alignment horizontal="left" vertical="center" wrapText="1"/>
    </xf>
    <xf numFmtId="0" fontId="8" fillId="26" borderId="0" xfId="0" applyFont="1" applyFill="1" applyBorder="1" applyAlignment="1">
      <alignment horizontal="left" vertical="center" wrapText="1"/>
    </xf>
    <xf numFmtId="0" fontId="179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8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48" borderId="0" xfId="0" applyFont="1" applyFill="1" applyAlignment="1">
      <alignment horizontal="center" vertical="center" wrapText="1"/>
    </xf>
    <xf numFmtId="0" fontId="139" fillId="0" borderId="46" xfId="0" applyFont="1" applyBorder="1" applyAlignment="1">
      <alignment horizontal="center" vertical="center" wrapText="1"/>
    </xf>
    <xf numFmtId="0" fontId="190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9" fillId="0" borderId="49" xfId="0" applyFont="1" applyBorder="1" applyAlignment="1">
      <alignment horizontal="center" vertical="center"/>
    </xf>
    <xf numFmtId="0" fontId="139" fillId="0" borderId="50" xfId="0" applyFont="1" applyBorder="1" applyAlignment="1">
      <alignment horizontal="center" vertical="center"/>
    </xf>
    <xf numFmtId="0" fontId="139" fillId="0" borderId="5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</cellXfs>
  <cellStyles count="6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161925</xdr:rowOff>
    </xdr:from>
    <xdr:to>
      <xdr:col>9</xdr:col>
      <xdr:colOff>323850</xdr:colOff>
      <xdr:row>22</xdr:row>
      <xdr:rowOff>161925</xdr:rowOff>
    </xdr:to>
    <xdr:sp>
      <xdr:nvSpPr>
        <xdr:cNvPr id="1" name="Shape 7"/>
        <xdr:cNvSpPr txBox="1">
          <a:spLocks noChangeArrowheads="1"/>
        </xdr:cNvSpPr>
      </xdr:nvSpPr>
      <xdr:spPr>
        <a:xfrm>
          <a:off x="9553575" y="4991100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 создания. 11.06.2023 16:24:30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143</xdr:row>
      <xdr:rowOff>190500</xdr:rowOff>
    </xdr:from>
    <xdr:to>
      <xdr:col>4</xdr:col>
      <xdr:colOff>0</xdr:colOff>
      <xdr:row>143</xdr:row>
      <xdr:rowOff>190500</xdr:rowOff>
    </xdr:to>
    <xdr:sp>
      <xdr:nvSpPr>
        <xdr:cNvPr id="1" name="Shape 17"/>
        <xdr:cNvSpPr txBox="1">
          <a:spLocks noChangeArrowheads="1"/>
        </xdr:cNvSpPr>
      </xdr:nvSpPr>
      <xdr:spPr>
        <a:xfrm>
          <a:off x="314325" y="27927300"/>
          <a:ext cx="3114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2.5км. девочки 2009-2010гр. Страница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4" name="Рисунок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5" name="Рисунок 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6" name="Рисунок 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376</xdr:row>
      <xdr:rowOff>0</xdr:rowOff>
    </xdr:from>
    <xdr:to>
      <xdr:col>5</xdr:col>
      <xdr:colOff>9525</xdr:colOff>
      <xdr:row>376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801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376</xdr:row>
      <xdr:rowOff>0</xdr:rowOff>
    </xdr:from>
    <xdr:to>
      <xdr:col>5</xdr:col>
      <xdr:colOff>9525</xdr:colOff>
      <xdr:row>376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801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376</xdr:row>
      <xdr:rowOff>0</xdr:rowOff>
    </xdr:from>
    <xdr:to>
      <xdr:col>5</xdr:col>
      <xdr:colOff>9525</xdr:colOff>
      <xdr:row>376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801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4" name="Рисунок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5" name="Рисунок 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6" name="Рисунок 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26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26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26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4" name="Рисунок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79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" name="Рисунок 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79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6" name="Рисунок 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79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7" name="Рисунок 7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99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8" name="Рисунок 8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99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9" name="Рисунок 9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699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10" name="Рисунок 10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19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11" name="Рисунок 1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19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12" name="Рисунок 1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19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13" name="Рисунок 1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39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14" name="Рисунок 1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39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15" name="Рисунок 1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39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9525</xdr:rowOff>
    </xdr:to>
    <xdr:pic>
      <xdr:nvPicPr>
        <xdr:cNvPr id="16" name="Рисунок 1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59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9525</xdr:rowOff>
    </xdr:to>
    <xdr:pic>
      <xdr:nvPicPr>
        <xdr:cNvPr id="17" name="Рисунок 17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59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9525</xdr:rowOff>
    </xdr:to>
    <xdr:pic>
      <xdr:nvPicPr>
        <xdr:cNvPr id="18" name="Рисунок 18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59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9525</xdr:rowOff>
    </xdr:to>
    <xdr:pic>
      <xdr:nvPicPr>
        <xdr:cNvPr id="19" name="Рисунок 19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7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9525</xdr:rowOff>
    </xdr:to>
    <xdr:pic>
      <xdr:nvPicPr>
        <xdr:cNvPr id="20" name="Рисунок 20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7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9525</xdr:rowOff>
    </xdr:to>
    <xdr:pic>
      <xdr:nvPicPr>
        <xdr:cNvPr id="21" name="Рисунок 2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7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9525</xdr:colOff>
      <xdr:row>90</xdr:row>
      <xdr:rowOff>9525</xdr:rowOff>
    </xdr:to>
    <xdr:pic>
      <xdr:nvPicPr>
        <xdr:cNvPr id="22" name="Рисунок 2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99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9525</xdr:colOff>
      <xdr:row>90</xdr:row>
      <xdr:rowOff>9525</xdr:rowOff>
    </xdr:to>
    <xdr:pic>
      <xdr:nvPicPr>
        <xdr:cNvPr id="23" name="Рисунок 2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99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9525</xdr:colOff>
      <xdr:row>90</xdr:row>
      <xdr:rowOff>9525</xdr:rowOff>
    </xdr:to>
    <xdr:pic>
      <xdr:nvPicPr>
        <xdr:cNvPr id="24" name="Рисунок 2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99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9525</xdr:rowOff>
    </xdr:to>
    <xdr:pic>
      <xdr:nvPicPr>
        <xdr:cNvPr id="25" name="Рисунок 2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19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9525</xdr:rowOff>
    </xdr:to>
    <xdr:pic>
      <xdr:nvPicPr>
        <xdr:cNvPr id="26" name="Рисунок 2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19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9525</xdr:rowOff>
    </xdr:to>
    <xdr:pic>
      <xdr:nvPicPr>
        <xdr:cNvPr id="27" name="Рисунок 27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19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9525</xdr:rowOff>
    </xdr:to>
    <xdr:pic>
      <xdr:nvPicPr>
        <xdr:cNvPr id="28" name="Рисунок 28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39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9525</xdr:rowOff>
    </xdr:to>
    <xdr:pic>
      <xdr:nvPicPr>
        <xdr:cNvPr id="29" name="Рисунок 29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39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9525</xdr:rowOff>
    </xdr:to>
    <xdr:pic>
      <xdr:nvPicPr>
        <xdr:cNvPr id="30" name="Рисунок 30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39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9525</xdr:colOff>
      <xdr:row>93</xdr:row>
      <xdr:rowOff>9525</xdr:rowOff>
    </xdr:to>
    <xdr:pic>
      <xdr:nvPicPr>
        <xdr:cNvPr id="31" name="Рисунок 3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59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9525</xdr:colOff>
      <xdr:row>93</xdr:row>
      <xdr:rowOff>9525</xdr:rowOff>
    </xdr:to>
    <xdr:pic>
      <xdr:nvPicPr>
        <xdr:cNvPr id="32" name="Рисунок 3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59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9525</xdr:colOff>
      <xdr:row>93</xdr:row>
      <xdr:rowOff>9525</xdr:rowOff>
    </xdr:to>
    <xdr:pic>
      <xdr:nvPicPr>
        <xdr:cNvPr id="33" name="Рисунок 3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59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</xdr:rowOff>
    </xdr:to>
    <xdr:pic>
      <xdr:nvPicPr>
        <xdr:cNvPr id="34" name="Рисунок 3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</xdr:rowOff>
    </xdr:to>
    <xdr:pic>
      <xdr:nvPicPr>
        <xdr:cNvPr id="35" name="Рисунок 3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</xdr:rowOff>
    </xdr:to>
    <xdr:pic>
      <xdr:nvPicPr>
        <xdr:cNvPr id="36" name="Рисунок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87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2" sqref="A2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3" t="s">
        <v>4</v>
      </c>
      <c r="B2" s="3" t="s">
        <v>6</v>
      </c>
    </row>
    <row r="3" spans="1:2" ht="15">
      <c r="A3" s="4">
        <v>1</v>
      </c>
      <c r="B3" s="5">
        <v>60</v>
      </c>
    </row>
    <row r="4" spans="1:2" ht="15.75" thickBot="1">
      <c r="A4" s="4">
        <v>2</v>
      </c>
      <c r="B4" s="5">
        <v>54</v>
      </c>
    </row>
    <row r="5" spans="1:7" ht="15.75" customHeight="1" thickBot="1">
      <c r="A5" s="4">
        <v>3</v>
      </c>
      <c r="B5" s="5">
        <v>48</v>
      </c>
      <c r="D5" s="484" t="s">
        <v>7</v>
      </c>
      <c r="E5" s="485"/>
      <c r="F5" s="486"/>
      <c r="G5"/>
    </row>
    <row r="6" spans="1:7" ht="15">
      <c r="A6" s="4">
        <v>4</v>
      </c>
      <c r="B6" s="5">
        <v>43</v>
      </c>
      <c r="D6" s="101"/>
      <c r="E6" s="101"/>
      <c r="G6" s="101"/>
    </row>
    <row r="7" spans="1:7" ht="15">
      <c r="A7" s="4">
        <v>5</v>
      </c>
      <c r="B7" s="5">
        <v>40</v>
      </c>
      <c r="D7" s="8" t="s">
        <v>8</v>
      </c>
      <c r="E7" s="9" t="s">
        <v>29</v>
      </c>
      <c r="F7" s="8" t="s">
        <v>9</v>
      </c>
      <c r="G7" s="2" t="s">
        <v>501</v>
      </c>
    </row>
    <row r="8" spans="1:11" ht="15">
      <c r="A8" s="4">
        <v>6</v>
      </c>
      <c r="B8" s="5">
        <v>38</v>
      </c>
      <c r="D8" s="10" t="s">
        <v>10</v>
      </c>
      <c r="E8" s="7" t="s">
        <v>30</v>
      </c>
      <c r="F8" s="10" t="s">
        <v>11</v>
      </c>
      <c r="G8" s="2" t="s">
        <v>502</v>
      </c>
      <c r="K8" s="6"/>
    </row>
    <row r="9" spans="1:7" ht="15">
      <c r="A9" s="4">
        <v>7</v>
      </c>
      <c r="B9" s="5">
        <v>36</v>
      </c>
      <c r="D9" s="8" t="s">
        <v>12</v>
      </c>
      <c r="E9" s="9" t="s">
        <v>31</v>
      </c>
      <c r="F9" s="8" t="s">
        <v>13</v>
      </c>
      <c r="G9" s="2" t="s">
        <v>503</v>
      </c>
    </row>
    <row r="10" spans="1:7" ht="15">
      <c r="A10" s="4">
        <v>8</v>
      </c>
      <c r="B10" s="5">
        <v>34</v>
      </c>
      <c r="D10" s="10" t="s">
        <v>14</v>
      </c>
      <c r="E10" s="7" t="s">
        <v>32</v>
      </c>
      <c r="F10" s="10" t="s">
        <v>16</v>
      </c>
      <c r="G10" s="2" t="s">
        <v>504</v>
      </c>
    </row>
    <row r="11" spans="1:7" ht="15">
      <c r="A11" s="4">
        <v>9</v>
      </c>
      <c r="B11" s="5">
        <v>32</v>
      </c>
      <c r="D11" s="8" t="s">
        <v>17</v>
      </c>
      <c r="E11" s="9" t="s">
        <v>33</v>
      </c>
      <c r="F11" s="8" t="s">
        <v>19</v>
      </c>
      <c r="G11" s="2" t="s">
        <v>505</v>
      </c>
    </row>
    <row r="12" spans="1:7" ht="15">
      <c r="A12" s="4">
        <v>10</v>
      </c>
      <c r="B12" s="5">
        <v>31</v>
      </c>
      <c r="D12" s="10" t="s">
        <v>20</v>
      </c>
      <c r="E12" s="7" t="s">
        <v>15</v>
      </c>
      <c r="F12" s="10" t="s">
        <v>22</v>
      </c>
      <c r="G12" s="2" t="s">
        <v>506</v>
      </c>
    </row>
    <row r="13" spans="1:7" ht="15">
      <c r="A13" s="4">
        <v>11</v>
      </c>
      <c r="B13" s="5">
        <v>30</v>
      </c>
      <c r="D13" s="8" t="s">
        <v>24</v>
      </c>
      <c r="E13" s="9" t="s">
        <v>18</v>
      </c>
      <c r="F13" s="8" t="s">
        <v>23</v>
      </c>
      <c r="G13" s="2" t="s">
        <v>507</v>
      </c>
    </row>
    <row r="14" spans="1:7" ht="15">
      <c r="A14" s="4">
        <v>12</v>
      </c>
      <c r="B14" s="5">
        <v>28</v>
      </c>
      <c r="D14" s="10" t="s">
        <v>34</v>
      </c>
      <c r="E14" s="7" t="s">
        <v>21</v>
      </c>
      <c r="G14" s="2" t="s">
        <v>508</v>
      </c>
    </row>
    <row r="15" spans="1:7" ht="15">
      <c r="A15" s="4">
        <v>13</v>
      </c>
      <c r="B15" s="5">
        <v>26</v>
      </c>
      <c r="D15" s="8" t="s">
        <v>35</v>
      </c>
      <c r="E15" s="9" t="s">
        <v>25</v>
      </c>
      <c r="G15" s="2" t="s">
        <v>509</v>
      </c>
    </row>
    <row r="16" spans="1:2" ht="15">
      <c r="A16" s="4">
        <v>14</v>
      </c>
      <c r="B16" s="5">
        <v>24</v>
      </c>
    </row>
    <row r="17" spans="1:2" ht="15">
      <c r="A17" s="4">
        <v>15</v>
      </c>
      <c r="B17" s="5">
        <v>22</v>
      </c>
    </row>
    <row r="18" spans="1:2" ht="15">
      <c r="A18" s="4">
        <v>16</v>
      </c>
      <c r="B18" s="5">
        <v>20</v>
      </c>
    </row>
    <row r="19" spans="1:2" ht="15">
      <c r="A19" s="4">
        <v>17</v>
      </c>
      <c r="B19" s="5">
        <v>18</v>
      </c>
    </row>
    <row r="20" spans="1:2" ht="15">
      <c r="A20" s="4">
        <v>18</v>
      </c>
      <c r="B20" s="5">
        <v>16</v>
      </c>
    </row>
    <row r="21" spans="1:2" ht="15">
      <c r="A21" s="4">
        <v>19</v>
      </c>
      <c r="B21" s="5">
        <v>14</v>
      </c>
    </row>
    <row r="22" spans="1:2" ht="15">
      <c r="A22" s="4">
        <v>20</v>
      </c>
      <c r="B22" s="5">
        <v>12</v>
      </c>
    </row>
    <row r="23" spans="1:2" ht="15">
      <c r="A23" s="4">
        <v>21</v>
      </c>
      <c r="B23" s="5">
        <v>10</v>
      </c>
    </row>
    <row r="24" spans="1:2" ht="15">
      <c r="A24" s="4">
        <v>22</v>
      </c>
      <c r="B24" s="5">
        <v>9</v>
      </c>
    </row>
    <row r="25" spans="1:2" ht="15">
      <c r="A25" s="4">
        <v>23</v>
      </c>
      <c r="B25" s="5">
        <v>8</v>
      </c>
    </row>
    <row r="26" spans="1:2" ht="15">
      <c r="A26" s="4">
        <v>24</v>
      </c>
      <c r="B26" s="5">
        <v>7</v>
      </c>
    </row>
    <row r="27" spans="1:2" ht="15">
      <c r="A27" s="4">
        <v>25</v>
      </c>
      <c r="B27" s="5">
        <v>6</v>
      </c>
    </row>
    <row r="28" spans="1:2" ht="15">
      <c r="A28" s="4">
        <v>26</v>
      </c>
      <c r="B28" s="5">
        <v>5</v>
      </c>
    </row>
    <row r="29" spans="1:2" ht="15">
      <c r="A29" s="4">
        <v>27</v>
      </c>
      <c r="B29" s="5">
        <v>4</v>
      </c>
    </row>
    <row r="30" spans="1:2" ht="15">
      <c r="A30" s="4">
        <v>28</v>
      </c>
      <c r="B30" s="5">
        <v>3</v>
      </c>
    </row>
    <row r="31" spans="1:2" ht="15">
      <c r="A31" s="4">
        <v>29</v>
      </c>
      <c r="B31" s="5">
        <v>2</v>
      </c>
    </row>
    <row r="32" spans="1:2" ht="15">
      <c r="A32" s="4">
        <v>30</v>
      </c>
      <c r="B32" s="5">
        <v>1</v>
      </c>
    </row>
    <row r="33" spans="1:2" ht="15">
      <c r="A33" s="4" t="s">
        <v>5</v>
      </c>
      <c r="B33" s="5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I122"/>
  <sheetViews>
    <sheetView zoomScalePageLayoutView="0" workbookViewId="0" topLeftCell="A1">
      <selection activeCell="H81" sqref="H81:I81"/>
    </sheetView>
  </sheetViews>
  <sheetFormatPr defaultColWidth="9.140625" defaultRowHeight="12.75"/>
  <cols>
    <col min="1" max="3" width="9.140625" style="12" customWidth="1"/>
    <col min="4" max="4" width="28.7109375" style="0" customWidth="1"/>
    <col min="5" max="5" width="14.8515625" style="0" customWidth="1"/>
    <col min="6" max="6" width="22.7109375" style="12" customWidth="1"/>
    <col min="7" max="7" width="12.28125" style="0" customWidth="1"/>
    <col min="8" max="8" width="16.00390625" style="0" customWidth="1"/>
    <col min="9" max="9" width="15.28125" style="0" customWidth="1"/>
    <col min="10" max="10" width="15.57421875" style="0" customWidth="1"/>
  </cols>
  <sheetData>
    <row r="1" ht="12.75"/>
    <row r="2" spans="1:6" ht="23.25">
      <c r="A2" s="156"/>
      <c r="B2" s="156"/>
      <c r="C2" s="156"/>
      <c r="D2" s="156" t="s">
        <v>1839</v>
      </c>
      <c r="E2" s="156"/>
      <c r="F2" s="156"/>
    </row>
    <row r="3" spans="1:6" ht="23.25">
      <c r="A3" s="156"/>
      <c r="B3" s="156"/>
      <c r="C3" s="504" t="s">
        <v>816</v>
      </c>
      <c r="D3" s="505"/>
      <c r="E3" s="505"/>
      <c r="F3" s="156"/>
    </row>
    <row r="4" spans="1:6" ht="23.25">
      <c r="A4" s="156"/>
      <c r="B4" s="156" t="s">
        <v>817</v>
      </c>
      <c r="C4"/>
      <c r="D4" s="156"/>
      <c r="E4" s="280" t="s">
        <v>1840</v>
      </c>
      <c r="F4" s="156"/>
    </row>
    <row r="5" spans="1:6" ht="23.25">
      <c r="A5" s="156"/>
      <c r="B5" s="156" t="s">
        <v>1841</v>
      </c>
      <c r="C5"/>
      <c r="D5" s="156"/>
      <c r="E5" s="156"/>
      <c r="F5" s="156"/>
    </row>
    <row r="8" spans="2:8" ht="37.5">
      <c r="B8" s="261"/>
      <c r="C8" s="262"/>
      <c r="D8" s="263" t="s">
        <v>559</v>
      </c>
      <c r="E8" s="264" t="s">
        <v>560</v>
      </c>
      <c r="F8" s="264" t="s">
        <v>502</v>
      </c>
      <c r="G8" s="265" t="s">
        <v>143</v>
      </c>
      <c r="H8" s="265" t="s">
        <v>1836</v>
      </c>
    </row>
    <row r="9" spans="2:8" ht="12.75">
      <c r="B9"/>
      <c r="D9" s="266"/>
      <c r="E9" s="12"/>
      <c r="F9" s="266"/>
      <c r="G9" s="12"/>
      <c r="H9" s="12"/>
    </row>
    <row r="10" spans="2:9" ht="28.5">
      <c r="B10" s="329" t="s">
        <v>3</v>
      </c>
      <c r="C10" s="329" t="s">
        <v>426</v>
      </c>
      <c r="D10" s="329" t="s">
        <v>125</v>
      </c>
      <c r="E10" s="329" t="s">
        <v>28</v>
      </c>
      <c r="F10" s="329" t="s">
        <v>141</v>
      </c>
      <c r="G10" s="329" t="s">
        <v>126</v>
      </c>
      <c r="H10" s="330" t="s">
        <v>4</v>
      </c>
      <c r="I10" s="330" t="s">
        <v>6</v>
      </c>
    </row>
    <row r="11" spans="2:9" ht="18.75">
      <c r="B11" s="268">
        <v>1</v>
      </c>
      <c r="C11" s="268">
        <v>12</v>
      </c>
      <c r="D11" s="269" t="s">
        <v>79</v>
      </c>
      <c r="E11" s="270">
        <v>2010</v>
      </c>
      <c r="F11" s="270" t="s">
        <v>1</v>
      </c>
      <c r="G11" s="271">
        <v>0.18726851851851853</v>
      </c>
      <c r="H11" s="4">
        <v>1</v>
      </c>
      <c r="I11" s="5">
        <v>60</v>
      </c>
    </row>
    <row r="12" spans="2:9" ht="18.75">
      <c r="B12" s="268">
        <v>2</v>
      </c>
      <c r="C12" s="268">
        <v>11</v>
      </c>
      <c r="D12" s="269" t="s">
        <v>50</v>
      </c>
      <c r="E12" s="270">
        <v>2010</v>
      </c>
      <c r="F12" s="270" t="s">
        <v>1</v>
      </c>
      <c r="G12" s="271">
        <v>0.14628472222222222</v>
      </c>
      <c r="H12" s="4">
        <v>2</v>
      </c>
      <c r="I12" s="5">
        <v>54</v>
      </c>
    </row>
    <row r="13" spans="2:9" ht="18.75">
      <c r="B13" s="268">
        <v>3</v>
      </c>
      <c r="C13" s="268">
        <v>6</v>
      </c>
      <c r="D13" s="269" t="s">
        <v>58</v>
      </c>
      <c r="E13" s="270">
        <v>2009</v>
      </c>
      <c r="F13" s="270" t="s">
        <v>1</v>
      </c>
      <c r="G13" s="271">
        <v>0.023530092592592592</v>
      </c>
      <c r="H13" s="4">
        <v>3</v>
      </c>
      <c r="I13" s="5">
        <v>48</v>
      </c>
    </row>
    <row r="14" spans="2:9" ht="18.75">
      <c r="B14" s="272">
        <v>4</v>
      </c>
      <c r="C14" s="272">
        <v>7</v>
      </c>
      <c r="D14" s="273" t="s">
        <v>100</v>
      </c>
      <c r="E14" s="274">
        <v>2010</v>
      </c>
      <c r="F14" s="274" t="s">
        <v>1</v>
      </c>
      <c r="G14" s="275">
        <v>0.06539351851851852</v>
      </c>
      <c r="H14" s="4">
        <v>4</v>
      </c>
      <c r="I14" s="5">
        <v>43</v>
      </c>
    </row>
    <row r="15" spans="2:9" ht="18.75">
      <c r="B15" s="272">
        <v>5</v>
      </c>
      <c r="C15" s="272">
        <v>9</v>
      </c>
      <c r="D15" s="273" t="s">
        <v>122</v>
      </c>
      <c r="E15" s="274">
        <v>2010</v>
      </c>
      <c r="F15" s="274" t="s">
        <v>1</v>
      </c>
      <c r="G15" s="275">
        <v>0.11372685185185184</v>
      </c>
      <c r="H15" s="4">
        <v>5</v>
      </c>
      <c r="I15" s="5">
        <v>40</v>
      </c>
    </row>
    <row r="16" spans="2:8" ht="18.75">
      <c r="B16" s="272">
        <v>6</v>
      </c>
      <c r="C16" s="267"/>
      <c r="D16" s="273" t="s">
        <v>110</v>
      </c>
      <c r="E16" s="274">
        <v>2009</v>
      </c>
      <c r="F16" s="274" t="s">
        <v>1</v>
      </c>
      <c r="G16" s="274" t="s">
        <v>835</v>
      </c>
      <c r="H16" s="267"/>
    </row>
    <row r="17" spans="2:8" ht="18.75">
      <c r="B17" s="272">
        <v>7</v>
      </c>
      <c r="C17" s="267"/>
      <c r="D17" s="273" t="s">
        <v>80</v>
      </c>
      <c r="E17" s="274">
        <v>2010</v>
      </c>
      <c r="F17" s="274" t="s">
        <v>1</v>
      </c>
      <c r="G17" s="274" t="s">
        <v>835</v>
      </c>
      <c r="H17" s="267"/>
    </row>
    <row r="18" spans="4:8" ht="12.75">
      <c r="D18" s="12"/>
      <c r="E18" s="12"/>
      <c r="G18" s="12"/>
      <c r="H18" s="12"/>
    </row>
    <row r="19" spans="2:8" ht="37.5">
      <c r="B19" s="261"/>
      <c r="C19" s="261"/>
      <c r="D19" s="263" t="s">
        <v>559</v>
      </c>
      <c r="E19" s="264" t="s">
        <v>560</v>
      </c>
      <c r="F19" s="264" t="s">
        <v>502</v>
      </c>
      <c r="G19" s="265" t="s">
        <v>140</v>
      </c>
      <c r="H19" s="265" t="s">
        <v>1836</v>
      </c>
    </row>
    <row r="20" spans="2:8" ht="12.75">
      <c r="B20"/>
      <c r="C20"/>
      <c r="D20" s="266"/>
      <c r="E20" s="12"/>
      <c r="F20" s="266"/>
      <c r="G20" s="12"/>
      <c r="H20" s="12"/>
    </row>
    <row r="21" spans="2:9" ht="28.5" customHeight="1">
      <c r="B21" s="329" t="s">
        <v>3</v>
      </c>
      <c r="C21" s="329" t="s">
        <v>426</v>
      </c>
      <c r="D21" s="329" t="s">
        <v>125</v>
      </c>
      <c r="E21" s="329" t="s">
        <v>28</v>
      </c>
      <c r="F21" s="329" t="s">
        <v>141</v>
      </c>
      <c r="G21" s="329" t="s">
        <v>126</v>
      </c>
      <c r="H21" s="330" t="s">
        <v>4</v>
      </c>
      <c r="I21" s="330" t="s">
        <v>6</v>
      </c>
    </row>
    <row r="22" spans="2:9" ht="18.75">
      <c r="B22" s="276">
        <v>1</v>
      </c>
      <c r="C22" s="276">
        <v>13</v>
      </c>
      <c r="D22" s="277" t="s">
        <v>82</v>
      </c>
      <c r="E22" s="278">
        <v>2009</v>
      </c>
      <c r="F22" s="278" t="s">
        <v>1</v>
      </c>
      <c r="G22" s="279">
        <v>0.22734953703703706</v>
      </c>
      <c r="H22" s="4">
        <v>1</v>
      </c>
      <c r="I22" s="5">
        <v>60</v>
      </c>
    </row>
    <row r="23" spans="2:9" ht="18.75">
      <c r="B23" s="276">
        <v>2</v>
      </c>
      <c r="C23" s="276">
        <v>10</v>
      </c>
      <c r="D23" s="277" t="s">
        <v>178</v>
      </c>
      <c r="E23" s="278">
        <v>2009</v>
      </c>
      <c r="F23" s="278" t="s">
        <v>2</v>
      </c>
      <c r="G23" s="279">
        <v>0.18578703703703703</v>
      </c>
      <c r="H23" s="4">
        <v>2</v>
      </c>
      <c r="I23" s="5">
        <v>54</v>
      </c>
    </row>
    <row r="24" spans="2:9" ht="18.75">
      <c r="B24" s="276">
        <v>3</v>
      </c>
      <c r="C24" s="276">
        <v>16</v>
      </c>
      <c r="D24" s="277" t="s">
        <v>76</v>
      </c>
      <c r="E24" s="278">
        <v>2010</v>
      </c>
      <c r="F24" s="278" t="s">
        <v>1</v>
      </c>
      <c r="G24" s="279">
        <v>0.3531365740740741</v>
      </c>
      <c r="H24" s="4">
        <v>3</v>
      </c>
      <c r="I24" s="5">
        <v>48</v>
      </c>
    </row>
    <row r="25" spans="2:9" ht="18.75">
      <c r="B25" s="272">
        <v>4</v>
      </c>
      <c r="C25" s="272">
        <v>14</v>
      </c>
      <c r="D25" s="273" t="s">
        <v>47</v>
      </c>
      <c r="E25" s="274">
        <v>2009</v>
      </c>
      <c r="F25" s="274" t="s">
        <v>1</v>
      </c>
      <c r="G25" s="275">
        <v>0.27089120370370373</v>
      </c>
      <c r="H25" s="4">
        <v>4</v>
      </c>
      <c r="I25" s="5">
        <v>43</v>
      </c>
    </row>
    <row r="26" spans="2:9" ht="18.75">
      <c r="B26" s="272">
        <v>5</v>
      </c>
      <c r="C26" s="267">
        <v>3</v>
      </c>
      <c r="D26" s="273" t="s">
        <v>137</v>
      </c>
      <c r="E26" s="274">
        <v>2009</v>
      </c>
      <c r="F26" s="274" t="s">
        <v>2</v>
      </c>
      <c r="G26" s="275">
        <v>0.4795023148148148</v>
      </c>
      <c r="H26" s="4">
        <v>5</v>
      </c>
      <c r="I26" s="5">
        <v>40</v>
      </c>
    </row>
    <row r="27" spans="2:9" ht="18.75">
      <c r="B27" s="272">
        <v>6</v>
      </c>
      <c r="C27" s="272">
        <v>15</v>
      </c>
      <c r="D27" s="273" t="s">
        <v>81</v>
      </c>
      <c r="E27" s="274">
        <v>2009</v>
      </c>
      <c r="F27" s="274" t="s">
        <v>1</v>
      </c>
      <c r="G27" s="275">
        <v>0.31603009259259257</v>
      </c>
      <c r="H27" s="4">
        <v>6</v>
      </c>
      <c r="I27" s="5">
        <v>38</v>
      </c>
    </row>
    <row r="28" spans="2:9" ht="18.75">
      <c r="B28" s="272">
        <v>7</v>
      </c>
      <c r="C28" s="272">
        <v>1</v>
      </c>
      <c r="D28" s="273" t="s">
        <v>1837</v>
      </c>
      <c r="E28" s="274">
        <v>2009</v>
      </c>
      <c r="F28" s="274" t="s">
        <v>2</v>
      </c>
      <c r="G28" s="275">
        <v>0.400625</v>
      </c>
      <c r="H28" s="4">
        <v>7</v>
      </c>
      <c r="I28" s="5">
        <v>36</v>
      </c>
    </row>
    <row r="29" spans="2:8" ht="18.75">
      <c r="B29" s="272">
        <v>8</v>
      </c>
      <c r="C29" s="272">
        <v>2</v>
      </c>
      <c r="D29" s="273" t="s">
        <v>135</v>
      </c>
      <c r="E29" s="274">
        <v>2012</v>
      </c>
      <c r="F29" s="274" t="s">
        <v>2</v>
      </c>
      <c r="G29" s="275">
        <v>0.4420486111111111</v>
      </c>
      <c r="H29" s="272" t="s">
        <v>1838</v>
      </c>
    </row>
    <row r="30" spans="2:8" ht="18.75">
      <c r="B30" s="272">
        <v>9</v>
      </c>
      <c r="C30" s="267"/>
      <c r="D30" s="273" t="s">
        <v>112</v>
      </c>
      <c r="E30" s="274">
        <v>2009</v>
      </c>
      <c r="F30" s="274" t="s">
        <v>1</v>
      </c>
      <c r="G30" s="274" t="s">
        <v>835</v>
      </c>
      <c r="H30" s="272"/>
    </row>
    <row r="31" spans="2:8" ht="18.75">
      <c r="B31" s="272">
        <v>10</v>
      </c>
      <c r="C31" s="267"/>
      <c r="D31" s="273" t="s">
        <v>138</v>
      </c>
      <c r="E31" s="274">
        <v>2009</v>
      </c>
      <c r="F31" s="274" t="s">
        <v>1</v>
      </c>
      <c r="G31" s="274" t="s">
        <v>835</v>
      </c>
      <c r="H31" s="267"/>
    </row>
    <row r="33" spans="2:8" ht="37.5">
      <c r="B33" s="261"/>
      <c r="C33" s="261"/>
      <c r="D33" s="263" t="s">
        <v>600</v>
      </c>
      <c r="E33" s="264" t="s">
        <v>601</v>
      </c>
      <c r="F33" s="264" t="s">
        <v>503</v>
      </c>
      <c r="G33" s="265" t="s">
        <v>1836</v>
      </c>
      <c r="H33" s="265" t="s">
        <v>143</v>
      </c>
    </row>
    <row r="34" spans="2:8" ht="12.75">
      <c r="B34"/>
      <c r="C34"/>
      <c r="D34" s="266"/>
      <c r="E34" s="12"/>
      <c r="F34" s="266"/>
      <c r="G34" s="12"/>
      <c r="H34" s="12"/>
    </row>
    <row r="35" spans="2:9" ht="28.5">
      <c r="B35" s="329" t="s">
        <v>3</v>
      </c>
      <c r="C35" s="329" t="s">
        <v>426</v>
      </c>
      <c r="D35" s="329" t="s">
        <v>125</v>
      </c>
      <c r="E35" s="329" t="s">
        <v>28</v>
      </c>
      <c r="F35" s="329" t="s">
        <v>141</v>
      </c>
      <c r="G35" s="329" t="s">
        <v>126</v>
      </c>
      <c r="H35" s="330" t="s">
        <v>4</v>
      </c>
      <c r="I35" s="330" t="s">
        <v>6</v>
      </c>
    </row>
    <row r="36" spans="2:9" ht="18.75">
      <c r="B36" s="281">
        <v>1</v>
      </c>
      <c r="C36" s="281">
        <v>5</v>
      </c>
      <c r="D36" s="282" t="s">
        <v>40</v>
      </c>
      <c r="E36" s="283">
        <v>2008</v>
      </c>
      <c r="F36" s="283" t="s">
        <v>2</v>
      </c>
      <c r="G36" s="284">
        <v>0.3088194444444445</v>
      </c>
      <c r="H36" s="4">
        <v>1</v>
      </c>
      <c r="I36" s="5">
        <v>60</v>
      </c>
    </row>
    <row r="37" spans="2:9" ht="18.75">
      <c r="B37" s="281">
        <v>2</v>
      </c>
      <c r="C37" s="281">
        <v>19</v>
      </c>
      <c r="D37" s="282" t="s">
        <v>86</v>
      </c>
      <c r="E37" s="283">
        <v>2007</v>
      </c>
      <c r="F37" s="283" t="s">
        <v>1</v>
      </c>
      <c r="G37" s="284">
        <v>0.14319444444444443</v>
      </c>
      <c r="H37" s="4">
        <v>2</v>
      </c>
      <c r="I37" s="5">
        <v>54</v>
      </c>
    </row>
    <row r="38" spans="2:9" ht="18.75">
      <c r="B38" s="281">
        <v>3</v>
      </c>
      <c r="C38" s="281">
        <v>20</v>
      </c>
      <c r="D38" s="282" t="s">
        <v>48</v>
      </c>
      <c r="E38" s="283">
        <v>2008</v>
      </c>
      <c r="F38" s="283" t="s">
        <v>1</v>
      </c>
      <c r="G38" s="284">
        <v>0.18564814814814815</v>
      </c>
      <c r="H38" s="4">
        <v>3</v>
      </c>
      <c r="I38" s="5">
        <v>48</v>
      </c>
    </row>
    <row r="39" spans="2:9" ht="18.75">
      <c r="B39" s="272">
        <v>4</v>
      </c>
      <c r="C39" s="272">
        <v>21</v>
      </c>
      <c r="D39" s="273" t="s">
        <v>74</v>
      </c>
      <c r="E39" s="274">
        <v>2008</v>
      </c>
      <c r="F39" s="274" t="s">
        <v>1</v>
      </c>
      <c r="G39" s="275">
        <v>0.22774305555555555</v>
      </c>
      <c r="H39" s="4">
        <v>4</v>
      </c>
      <c r="I39" s="5">
        <v>43</v>
      </c>
    </row>
    <row r="40" spans="2:9" ht="18.75">
      <c r="B40" s="272">
        <v>5</v>
      </c>
      <c r="C40" s="272">
        <v>4</v>
      </c>
      <c r="D40" s="273" t="s">
        <v>345</v>
      </c>
      <c r="E40" s="274">
        <v>2007</v>
      </c>
      <c r="F40" s="274" t="s">
        <v>2</v>
      </c>
      <c r="G40" s="275">
        <v>0.27056712962962964</v>
      </c>
      <c r="H40" s="4">
        <v>5</v>
      </c>
      <c r="I40" s="5">
        <v>40</v>
      </c>
    </row>
    <row r="41" spans="2:9" ht="18.75">
      <c r="B41" s="272">
        <v>6</v>
      </c>
      <c r="C41" s="272">
        <v>17</v>
      </c>
      <c r="D41" s="273" t="s">
        <v>1406</v>
      </c>
      <c r="E41" s="274">
        <v>2008</v>
      </c>
      <c r="F41" s="274" t="s">
        <v>1</v>
      </c>
      <c r="G41" s="275">
        <v>0.06524305555555555</v>
      </c>
      <c r="H41" s="4">
        <v>6</v>
      </c>
      <c r="I41" s="5">
        <v>38</v>
      </c>
    </row>
    <row r="42" spans="2:9" ht="18.75">
      <c r="B42" s="272">
        <v>7</v>
      </c>
      <c r="C42" s="272">
        <v>18</v>
      </c>
      <c r="D42" s="273" t="s">
        <v>166</v>
      </c>
      <c r="E42" s="274">
        <v>2008</v>
      </c>
      <c r="F42" s="274" t="s">
        <v>1</v>
      </c>
      <c r="G42" s="275">
        <v>0.10711805555555555</v>
      </c>
      <c r="H42" s="4">
        <v>7</v>
      </c>
      <c r="I42" s="5">
        <v>36</v>
      </c>
    </row>
    <row r="43" spans="2:8" ht="18.75">
      <c r="B43" s="272">
        <v>8</v>
      </c>
      <c r="C43" s="267"/>
      <c r="D43" s="273" t="s">
        <v>124</v>
      </c>
      <c r="E43" s="274">
        <v>2008</v>
      </c>
      <c r="F43" s="274" t="s">
        <v>1</v>
      </c>
      <c r="G43" s="274" t="s">
        <v>835</v>
      </c>
      <c r="H43" s="272"/>
    </row>
    <row r="44" spans="4:8" ht="13.5" thickBot="1">
      <c r="D44" s="12"/>
      <c r="E44" s="12"/>
      <c r="G44" s="12"/>
      <c r="H44" s="12"/>
    </row>
    <row r="45" spans="2:8" ht="38.25" thickBot="1">
      <c r="B45" s="261"/>
      <c r="C45" s="261"/>
      <c r="D45" s="285" t="s">
        <v>600</v>
      </c>
      <c r="E45" s="286" t="s">
        <v>601</v>
      </c>
      <c r="F45" s="286" t="s">
        <v>503</v>
      </c>
      <c r="G45" s="287" t="s">
        <v>140</v>
      </c>
      <c r="H45" s="265" t="s">
        <v>1836</v>
      </c>
    </row>
    <row r="46" spans="2:8" ht="12.75">
      <c r="B46"/>
      <c r="C46"/>
      <c r="D46" s="266"/>
      <c r="E46" s="12"/>
      <c r="F46" s="266"/>
      <c r="G46" s="12"/>
      <c r="H46" s="12"/>
    </row>
    <row r="47" spans="2:9" ht="28.5">
      <c r="B47" s="329" t="s">
        <v>3</v>
      </c>
      <c r="C47" s="329" t="s">
        <v>426</v>
      </c>
      <c r="D47" s="329" t="s">
        <v>125</v>
      </c>
      <c r="E47" s="329" t="s">
        <v>28</v>
      </c>
      <c r="F47" s="329" t="s">
        <v>141</v>
      </c>
      <c r="G47" s="329" t="s">
        <v>126</v>
      </c>
      <c r="H47" s="330" t="s">
        <v>4</v>
      </c>
      <c r="I47" s="330" t="s">
        <v>6</v>
      </c>
    </row>
    <row r="48" spans="2:9" ht="16.5">
      <c r="B48" s="278">
        <v>1</v>
      </c>
      <c r="C48" s="278">
        <v>22</v>
      </c>
      <c r="D48" s="277" t="s">
        <v>63</v>
      </c>
      <c r="E48" s="278">
        <v>2007</v>
      </c>
      <c r="F48" s="278" t="s">
        <v>1</v>
      </c>
      <c r="G48" s="279">
        <v>0.1022337962962963</v>
      </c>
      <c r="H48" s="4">
        <v>1</v>
      </c>
      <c r="I48" s="5">
        <v>60</v>
      </c>
    </row>
    <row r="49" spans="2:9" ht="16.5">
      <c r="B49" s="278">
        <v>2</v>
      </c>
      <c r="C49" s="278">
        <v>23</v>
      </c>
      <c r="D49" s="277" t="s">
        <v>60</v>
      </c>
      <c r="E49" s="278">
        <v>2008</v>
      </c>
      <c r="F49" s="278" t="s">
        <v>1</v>
      </c>
      <c r="G49" s="279">
        <v>0.1464351851851852</v>
      </c>
      <c r="H49" s="4">
        <v>2</v>
      </c>
      <c r="I49" s="5">
        <v>54</v>
      </c>
    </row>
    <row r="50" spans="2:8" ht="18.75">
      <c r="B50" s="274">
        <v>3</v>
      </c>
      <c r="C50" s="288"/>
      <c r="D50" s="289"/>
      <c r="E50" s="272"/>
      <c r="F50" s="272"/>
      <c r="G50" s="290"/>
      <c r="H50" s="274"/>
    </row>
    <row r="51" ht="13.5" thickBot="1"/>
    <row r="52" spans="2:8" ht="38.25" thickBot="1">
      <c r="B52" s="261"/>
      <c r="C52" s="261"/>
      <c r="D52" s="285" t="s">
        <v>617</v>
      </c>
      <c r="E52" s="286" t="s">
        <v>618</v>
      </c>
      <c r="F52" s="286" t="s">
        <v>504</v>
      </c>
      <c r="G52" s="286" t="s">
        <v>143</v>
      </c>
      <c r="H52" s="287" t="s">
        <v>1842</v>
      </c>
    </row>
    <row r="53" spans="2:8" ht="12.75">
      <c r="B53"/>
      <c r="C53"/>
      <c r="D53" s="266"/>
      <c r="E53" s="12"/>
      <c r="F53" s="266"/>
      <c r="G53" s="12"/>
      <c r="H53" s="12"/>
    </row>
    <row r="54" spans="2:9" ht="28.5">
      <c r="B54" s="329" t="s">
        <v>3</v>
      </c>
      <c r="C54" s="329" t="s">
        <v>426</v>
      </c>
      <c r="D54" s="329" t="s">
        <v>125</v>
      </c>
      <c r="E54" s="329" t="s">
        <v>28</v>
      </c>
      <c r="F54" s="329" t="s">
        <v>141</v>
      </c>
      <c r="G54" s="329" t="s">
        <v>126</v>
      </c>
      <c r="H54" s="330" t="s">
        <v>4</v>
      </c>
      <c r="I54" s="330" t="s">
        <v>6</v>
      </c>
    </row>
    <row r="55" spans="2:9" ht="16.5">
      <c r="B55" s="270">
        <v>1</v>
      </c>
      <c r="C55" s="270">
        <v>27</v>
      </c>
      <c r="D55" s="269" t="s">
        <v>376</v>
      </c>
      <c r="E55" s="270">
        <v>2005</v>
      </c>
      <c r="F55" s="270" t="s">
        <v>0</v>
      </c>
      <c r="G55" s="271">
        <v>0.1169675925925926</v>
      </c>
      <c r="H55" s="4">
        <v>1</v>
      </c>
      <c r="I55" s="5">
        <v>60</v>
      </c>
    </row>
    <row r="56" spans="2:9" ht="16.5">
      <c r="B56" s="270">
        <v>2</v>
      </c>
      <c r="C56" s="270">
        <v>24</v>
      </c>
      <c r="D56" s="269" t="s">
        <v>1423</v>
      </c>
      <c r="E56" s="270">
        <v>2006</v>
      </c>
      <c r="F56" s="270" t="s">
        <v>1</v>
      </c>
      <c r="G56" s="291">
        <v>0.04282407407407407</v>
      </c>
      <c r="H56" s="4">
        <v>2</v>
      </c>
      <c r="I56" s="5">
        <v>54</v>
      </c>
    </row>
    <row r="57" spans="2:8" ht="16.5">
      <c r="B57" s="288">
        <v>3</v>
      </c>
      <c r="C57" s="292"/>
      <c r="D57" s="293"/>
      <c r="E57" s="293"/>
      <c r="F57" s="293"/>
      <c r="G57" s="293"/>
      <c r="H57" s="293"/>
    </row>
    <row r="58" spans="2:8" ht="19.5" thickBot="1">
      <c r="B58" s="294"/>
      <c r="C58" s="294"/>
      <c r="D58" s="295"/>
      <c r="E58" s="296"/>
      <c r="F58" s="296"/>
      <c r="G58" s="297"/>
      <c r="H58" s="296"/>
    </row>
    <row r="59" spans="2:8" ht="38.25" thickBot="1">
      <c r="B59" s="261"/>
      <c r="C59" s="261"/>
      <c r="D59" s="298" t="s">
        <v>617</v>
      </c>
      <c r="E59" s="299" t="s">
        <v>618</v>
      </c>
      <c r="F59" s="299" t="s">
        <v>504</v>
      </c>
      <c r="G59" s="299" t="s">
        <v>140</v>
      </c>
      <c r="H59" s="287" t="s">
        <v>1836</v>
      </c>
    </row>
    <row r="60" spans="2:8" ht="12.75">
      <c r="B60"/>
      <c r="C60"/>
      <c r="D60" s="300"/>
      <c r="E60" s="301"/>
      <c r="F60" s="300"/>
      <c r="G60" s="301"/>
      <c r="H60" s="301"/>
    </row>
    <row r="61" spans="2:9" ht="28.5">
      <c r="B61" s="329" t="s">
        <v>3</v>
      </c>
      <c r="C61" s="329" t="s">
        <v>426</v>
      </c>
      <c r="D61" s="329" t="s">
        <v>125</v>
      </c>
      <c r="E61" s="329" t="s">
        <v>28</v>
      </c>
      <c r="F61" s="329" t="s">
        <v>141</v>
      </c>
      <c r="G61" s="329" t="s">
        <v>126</v>
      </c>
      <c r="H61" s="330" t="s">
        <v>4</v>
      </c>
      <c r="I61" s="330" t="s">
        <v>6</v>
      </c>
    </row>
    <row r="62" spans="2:9" ht="16.5">
      <c r="B62" s="278">
        <v>1</v>
      </c>
      <c r="C62" s="278">
        <v>25</v>
      </c>
      <c r="D62" s="277" t="s">
        <v>45</v>
      </c>
      <c r="E62" s="278">
        <v>2006</v>
      </c>
      <c r="F62" s="278" t="s">
        <v>1</v>
      </c>
      <c r="G62" s="279">
        <v>0.10525462962962963</v>
      </c>
      <c r="H62" s="4">
        <v>1</v>
      </c>
      <c r="I62" s="5">
        <v>60</v>
      </c>
    </row>
    <row r="63" ht="13.5" thickBot="1"/>
    <row r="64" spans="2:8" ht="38.25" thickBot="1">
      <c r="B64" s="261"/>
      <c r="C64" s="261"/>
      <c r="D64" s="285" t="s">
        <v>629</v>
      </c>
      <c r="E64" s="286" t="s">
        <v>630</v>
      </c>
      <c r="F64" s="286" t="s">
        <v>505</v>
      </c>
      <c r="G64" s="287" t="s">
        <v>1842</v>
      </c>
      <c r="H64" s="287" t="s">
        <v>143</v>
      </c>
    </row>
    <row r="65" spans="2:8" ht="12.75">
      <c r="B65"/>
      <c r="C65"/>
      <c r="D65" s="266"/>
      <c r="E65" s="12"/>
      <c r="F65" s="266"/>
      <c r="G65" s="12"/>
      <c r="H65" s="12"/>
    </row>
    <row r="66" spans="2:8" ht="15">
      <c r="B66" s="329" t="s">
        <v>3</v>
      </c>
      <c r="C66" s="329" t="s">
        <v>426</v>
      </c>
      <c r="D66" s="329" t="s">
        <v>125</v>
      </c>
      <c r="E66" s="329" t="s">
        <v>28</v>
      </c>
      <c r="F66" s="329" t="s">
        <v>141</v>
      </c>
      <c r="G66" s="329" t="s">
        <v>126</v>
      </c>
      <c r="H66" s="267" t="s">
        <v>142</v>
      </c>
    </row>
    <row r="67" spans="2:8" ht="18.75">
      <c r="B67" s="288"/>
      <c r="C67" s="288"/>
      <c r="D67" s="273" t="s">
        <v>70</v>
      </c>
      <c r="E67" s="274">
        <v>2003</v>
      </c>
      <c r="F67" s="274" t="s">
        <v>1</v>
      </c>
      <c r="G67" s="274" t="s">
        <v>835</v>
      </c>
      <c r="H67" s="272"/>
    </row>
    <row r="68" spans="5:8" ht="13.5" thickBot="1">
      <c r="E68" s="12"/>
      <c r="F68" s="266"/>
      <c r="G68" s="12"/>
      <c r="H68" s="12"/>
    </row>
    <row r="69" spans="2:8" ht="38.25" thickBot="1">
      <c r="B69" s="261"/>
      <c r="C69" s="261"/>
      <c r="D69" s="285" t="s">
        <v>629</v>
      </c>
      <c r="E69" s="286" t="s">
        <v>630</v>
      </c>
      <c r="F69" s="286" t="s">
        <v>505</v>
      </c>
      <c r="G69" s="287" t="s">
        <v>1836</v>
      </c>
      <c r="H69" s="287" t="s">
        <v>140</v>
      </c>
    </row>
    <row r="70" spans="2:8" ht="12.75">
      <c r="B70"/>
      <c r="C70"/>
      <c r="D70" s="266"/>
      <c r="E70" s="12"/>
      <c r="F70" s="266"/>
      <c r="G70" s="12"/>
      <c r="H70" s="12"/>
    </row>
    <row r="71" spans="2:8" ht="15">
      <c r="B71" s="329" t="s">
        <v>3</v>
      </c>
      <c r="C71" s="329" t="s">
        <v>426</v>
      </c>
      <c r="D71" s="329" t="s">
        <v>125</v>
      </c>
      <c r="E71" s="329" t="s">
        <v>28</v>
      </c>
      <c r="F71" s="329" t="s">
        <v>141</v>
      </c>
      <c r="G71" s="329" t="s">
        <v>126</v>
      </c>
      <c r="H71" s="267" t="s">
        <v>142</v>
      </c>
    </row>
    <row r="72" spans="2:8" ht="18.75">
      <c r="B72" s="288"/>
      <c r="C72" s="292"/>
      <c r="D72" s="273" t="s">
        <v>343</v>
      </c>
      <c r="E72" s="274">
        <v>2003</v>
      </c>
      <c r="F72" s="274" t="s">
        <v>1</v>
      </c>
      <c r="G72" s="274" t="s">
        <v>835</v>
      </c>
      <c r="H72" s="302"/>
    </row>
    <row r="73" spans="2:8" ht="18.75">
      <c r="B73" s="288"/>
      <c r="C73" s="292"/>
      <c r="D73" s="273" t="s">
        <v>1843</v>
      </c>
      <c r="E73" s="274">
        <v>2001</v>
      </c>
      <c r="F73" s="274" t="s">
        <v>2</v>
      </c>
      <c r="G73" s="274" t="s">
        <v>835</v>
      </c>
      <c r="H73" s="302"/>
    </row>
    <row r="74" ht="13.5" thickBot="1"/>
    <row r="75" spans="2:8" ht="38.25" thickBot="1">
      <c r="B75" s="261"/>
      <c r="C75" s="261"/>
      <c r="D75" s="285" t="s">
        <v>632</v>
      </c>
      <c r="E75" s="286" t="s">
        <v>633</v>
      </c>
      <c r="F75" s="286" t="s">
        <v>506</v>
      </c>
      <c r="G75" s="287" t="s">
        <v>1842</v>
      </c>
      <c r="H75" s="287" t="s">
        <v>143</v>
      </c>
    </row>
    <row r="76" spans="2:8" ht="12.75">
      <c r="B76"/>
      <c r="C76"/>
      <c r="D76" s="266"/>
      <c r="E76" s="12"/>
      <c r="F76" s="266"/>
      <c r="G76" s="12"/>
      <c r="H76" s="12"/>
    </row>
    <row r="77" spans="2:9" ht="28.5">
      <c r="B77" s="329" t="s">
        <v>3</v>
      </c>
      <c r="C77" s="329" t="s">
        <v>426</v>
      </c>
      <c r="D77" s="329" t="s">
        <v>125</v>
      </c>
      <c r="E77" s="329" t="s">
        <v>28</v>
      </c>
      <c r="F77" s="329" t="s">
        <v>141</v>
      </c>
      <c r="G77" s="329" t="s">
        <v>126</v>
      </c>
      <c r="H77" s="330" t="s">
        <v>4</v>
      </c>
      <c r="I77" s="330" t="s">
        <v>6</v>
      </c>
    </row>
    <row r="78" spans="2:9" ht="18.75">
      <c r="B78" s="268">
        <v>1</v>
      </c>
      <c r="C78" s="268">
        <v>140</v>
      </c>
      <c r="D78" s="269" t="s">
        <v>442</v>
      </c>
      <c r="E78" s="270">
        <v>1984</v>
      </c>
      <c r="F78" s="270" t="s">
        <v>0</v>
      </c>
      <c r="G78" s="271">
        <v>0.11239583333333332</v>
      </c>
      <c r="H78" s="4">
        <v>1</v>
      </c>
      <c r="I78" s="5">
        <v>60</v>
      </c>
    </row>
    <row r="79" spans="2:9" ht="18.75">
      <c r="B79" s="268">
        <v>2</v>
      </c>
      <c r="C79" s="268">
        <v>45</v>
      </c>
      <c r="D79" s="269" t="s">
        <v>1844</v>
      </c>
      <c r="E79" s="270">
        <v>1989</v>
      </c>
      <c r="F79" s="270" t="s">
        <v>0</v>
      </c>
      <c r="G79" s="271">
        <v>0.19626157407407407</v>
      </c>
      <c r="H79" s="4">
        <v>2</v>
      </c>
      <c r="I79" s="5">
        <v>54</v>
      </c>
    </row>
    <row r="80" spans="2:9" ht="18.75">
      <c r="B80" s="268">
        <v>3</v>
      </c>
      <c r="C80" s="268">
        <v>44</v>
      </c>
      <c r="D80" s="269" t="s">
        <v>443</v>
      </c>
      <c r="E80" s="270">
        <v>1989</v>
      </c>
      <c r="F80" s="270" t="s">
        <v>0</v>
      </c>
      <c r="G80" s="271">
        <v>0.154733796296296</v>
      </c>
      <c r="H80" s="4">
        <v>3</v>
      </c>
      <c r="I80" s="5">
        <v>48</v>
      </c>
    </row>
    <row r="81" spans="2:9" ht="18.75">
      <c r="B81" s="272">
        <v>4</v>
      </c>
      <c r="C81" s="272">
        <v>40</v>
      </c>
      <c r="D81" s="303" t="s">
        <v>1845</v>
      </c>
      <c r="E81" s="288">
        <v>1991</v>
      </c>
      <c r="F81" s="288" t="s">
        <v>0</v>
      </c>
      <c r="G81" s="304">
        <v>0.2396990740740741</v>
      </c>
      <c r="H81" s="4">
        <v>4</v>
      </c>
      <c r="I81" s="5">
        <v>43</v>
      </c>
    </row>
    <row r="82" spans="4:8" ht="15">
      <c r="D82" s="305"/>
      <c r="E82" s="12"/>
      <c r="F82" s="266"/>
      <c r="G82" s="12"/>
      <c r="H82" s="12"/>
    </row>
    <row r="83" spans="2:8" ht="37.5">
      <c r="B83" s="261"/>
      <c r="C83" s="261"/>
      <c r="D83" s="263" t="s">
        <v>632</v>
      </c>
      <c r="E83" s="264" t="s">
        <v>633</v>
      </c>
      <c r="F83" s="264" t="s">
        <v>506</v>
      </c>
      <c r="G83" s="265" t="s">
        <v>1836</v>
      </c>
      <c r="H83" s="265" t="s">
        <v>140</v>
      </c>
    </row>
    <row r="84" spans="2:8" ht="12.75">
      <c r="B84"/>
      <c r="C84"/>
      <c r="D84" s="266"/>
      <c r="E84" s="12"/>
      <c r="F84" s="266"/>
      <c r="G84" s="12"/>
      <c r="H84" s="12"/>
    </row>
    <row r="85" spans="2:8" ht="15">
      <c r="B85" s="329" t="s">
        <v>3</v>
      </c>
      <c r="C85" s="329" t="s">
        <v>426</v>
      </c>
      <c r="D85" s="329" t="s">
        <v>125</v>
      </c>
      <c r="E85" s="329" t="s">
        <v>28</v>
      </c>
      <c r="F85" s="329" t="s">
        <v>141</v>
      </c>
      <c r="G85" s="329" t="s">
        <v>126</v>
      </c>
      <c r="H85" s="267" t="s">
        <v>142</v>
      </c>
    </row>
    <row r="86" spans="2:8" ht="18.75">
      <c r="B86" s="288">
        <v>1</v>
      </c>
      <c r="C86" s="288"/>
      <c r="D86" s="289"/>
      <c r="E86" s="272"/>
      <c r="F86" s="272"/>
      <c r="G86" s="272"/>
      <c r="H86" s="288"/>
    </row>
    <row r="87" ht="13.5" thickBot="1"/>
    <row r="88" spans="2:8" ht="38.25" thickBot="1">
      <c r="B88" s="261"/>
      <c r="C88" s="261"/>
      <c r="D88" s="285" t="s">
        <v>24</v>
      </c>
      <c r="E88" s="286" t="s">
        <v>640</v>
      </c>
      <c r="F88" s="286" t="s">
        <v>507</v>
      </c>
      <c r="G88" s="287" t="s">
        <v>1842</v>
      </c>
      <c r="H88" s="287" t="s">
        <v>143</v>
      </c>
    </row>
    <row r="89" spans="2:8" ht="12.75">
      <c r="B89"/>
      <c r="C89"/>
      <c r="D89" s="266"/>
      <c r="E89" s="12"/>
      <c r="F89" s="266"/>
      <c r="G89" s="12"/>
      <c r="H89" s="12"/>
    </row>
    <row r="90" spans="2:9" ht="28.5">
      <c r="B90" s="329" t="s">
        <v>3</v>
      </c>
      <c r="C90" s="329" t="s">
        <v>426</v>
      </c>
      <c r="D90" s="329" t="s">
        <v>125</v>
      </c>
      <c r="E90" s="329" t="s">
        <v>28</v>
      </c>
      <c r="F90" s="329" t="s">
        <v>141</v>
      </c>
      <c r="G90" s="329" t="s">
        <v>126</v>
      </c>
      <c r="H90" s="330" t="s">
        <v>4</v>
      </c>
      <c r="I90" s="330" t="s">
        <v>6</v>
      </c>
    </row>
    <row r="91" spans="2:9" ht="18.75">
      <c r="B91" s="268">
        <v>1</v>
      </c>
      <c r="C91" s="270">
        <v>33</v>
      </c>
      <c r="D91" s="269" t="s">
        <v>1846</v>
      </c>
      <c r="E91" s="270">
        <v>1982</v>
      </c>
      <c r="F91" s="270" t="s">
        <v>2</v>
      </c>
      <c r="G91" s="271">
        <v>0.24208333333333334</v>
      </c>
      <c r="H91" s="4">
        <v>1</v>
      </c>
      <c r="I91" s="5">
        <v>60</v>
      </c>
    </row>
    <row r="92" spans="2:9" ht="18.75">
      <c r="B92" s="268">
        <v>2</v>
      </c>
      <c r="C92" s="270">
        <v>100</v>
      </c>
      <c r="D92" s="269" t="s">
        <v>207</v>
      </c>
      <c r="E92" s="270">
        <v>1979</v>
      </c>
      <c r="F92" s="270" t="s">
        <v>1</v>
      </c>
      <c r="G92" s="291">
        <v>0.042835648148148144</v>
      </c>
      <c r="H92" s="4">
        <v>2</v>
      </c>
      <c r="I92" s="5">
        <v>54</v>
      </c>
    </row>
    <row r="93" spans="2:9" ht="18.75">
      <c r="B93" s="268">
        <v>3</v>
      </c>
      <c r="C93" s="270">
        <v>26</v>
      </c>
      <c r="D93" s="269" t="s">
        <v>402</v>
      </c>
      <c r="E93" s="270">
        <v>1981</v>
      </c>
      <c r="F93" s="270" t="s">
        <v>1</v>
      </c>
      <c r="G93" s="291">
        <v>0.04414351851851852</v>
      </c>
      <c r="H93" s="4">
        <v>3</v>
      </c>
      <c r="I93" s="5">
        <v>48</v>
      </c>
    </row>
    <row r="94" spans="2:8" ht="18.75">
      <c r="B94" s="272"/>
      <c r="C94" s="272"/>
      <c r="D94" s="273" t="s">
        <v>342</v>
      </c>
      <c r="E94" s="274">
        <v>1975</v>
      </c>
      <c r="F94" s="274" t="s">
        <v>2</v>
      </c>
      <c r="G94" s="274" t="s">
        <v>835</v>
      </c>
      <c r="H94" s="272"/>
    </row>
    <row r="95" spans="5:8" ht="13.5" thickBot="1">
      <c r="E95" s="12"/>
      <c r="F95" s="266"/>
      <c r="G95" s="12"/>
      <c r="H95" s="12"/>
    </row>
    <row r="96" spans="2:8" ht="38.25" thickBot="1">
      <c r="B96" s="261"/>
      <c r="C96" s="261"/>
      <c r="D96" s="285" t="s">
        <v>24</v>
      </c>
      <c r="E96" s="286" t="s">
        <v>640</v>
      </c>
      <c r="F96" s="286" t="s">
        <v>507</v>
      </c>
      <c r="G96" s="287" t="s">
        <v>1836</v>
      </c>
      <c r="H96" s="287" t="s">
        <v>140</v>
      </c>
    </row>
    <row r="97" spans="2:8" ht="12.75">
      <c r="B97"/>
      <c r="C97"/>
      <c r="D97" s="266"/>
      <c r="E97" s="12"/>
      <c r="F97" s="266"/>
      <c r="G97" s="12"/>
      <c r="H97" s="12"/>
    </row>
    <row r="98" spans="2:9" ht="28.5">
      <c r="B98" s="329" t="s">
        <v>3</v>
      </c>
      <c r="C98" s="329" t="s">
        <v>426</v>
      </c>
      <c r="D98" s="329" t="s">
        <v>125</v>
      </c>
      <c r="E98" s="329" t="s">
        <v>28</v>
      </c>
      <c r="F98" s="329" t="s">
        <v>141</v>
      </c>
      <c r="G98" s="329" t="s">
        <v>126</v>
      </c>
      <c r="H98" s="330" t="s">
        <v>4</v>
      </c>
      <c r="I98" s="330" t="s">
        <v>6</v>
      </c>
    </row>
    <row r="99" spans="2:9" ht="18.75">
      <c r="B99" s="276">
        <v>1</v>
      </c>
      <c r="C99" s="276">
        <v>316</v>
      </c>
      <c r="D99" s="277" t="s">
        <v>1847</v>
      </c>
      <c r="E99" s="278">
        <v>1983</v>
      </c>
      <c r="F99" s="278" t="s">
        <v>2</v>
      </c>
      <c r="G99" s="279">
        <v>0.3090277777777778</v>
      </c>
      <c r="H99" s="4">
        <v>1</v>
      </c>
      <c r="I99" s="5">
        <v>60</v>
      </c>
    </row>
    <row r="100" spans="2:9" ht="18.75">
      <c r="B100" s="276">
        <v>2</v>
      </c>
      <c r="C100" s="276">
        <v>37</v>
      </c>
      <c r="D100" s="277" t="s">
        <v>93</v>
      </c>
      <c r="E100" s="278">
        <v>1975</v>
      </c>
      <c r="F100" s="278" t="s">
        <v>1</v>
      </c>
      <c r="G100" s="279">
        <v>0.22792824074074072</v>
      </c>
      <c r="H100" s="4">
        <v>2</v>
      </c>
      <c r="I100" s="5">
        <v>54</v>
      </c>
    </row>
    <row r="101" spans="2:9" ht="18.75">
      <c r="B101" s="276">
        <v>3</v>
      </c>
      <c r="C101" s="276">
        <v>41</v>
      </c>
      <c r="D101" s="277" t="s">
        <v>645</v>
      </c>
      <c r="E101" s="278">
        <v>1980</v>
      </c>
      <c r="F101" s="278" t="s">
        <v>2</v>
      </c>
      <c r="G101" s="279">
        <v>0.2715740740740741</v>
      </c>
      <c r="H101" s="4">
        <v>3</v>
      </c>
      <c r="I101" s="5">
        <v>48</v>
      </c>
    </row>
    <row r="102" ht="13.5" thickBot="1"/>
    <row r="103" spans="2:8" ht="38.25" thickBot="1">
      <c r="B103" s="261"/>
      <c r="C103" s="261"/>
      <c r="D103" s="285" t="s">
        <v>649</v>
      </c>
      <c r="E103" s="286" t="s">
        <v>650</v>
      </c>
      <c r="F103" s="286" t="s">
        <v>508</v>
      </c>
      <c r="G103" s="287" t="s">
        <v>1842</v>
      </c>
      <c r="H103" s="287" t="s">
        <v>143</v>
      </c>
    </row>
    <row r="104" spans="2:8" ht="12.75">
      <c r="B104"/>
      <c r="C104"/>
      <c r="D104" s="266"/>
      <c r="E104" s="12"/>
      <c r="F104" s="266"/>
      <c r="G104" s="12"/>
      <c r="H104" s="12"/>
    </row>
    <row r="105" spans="2:9" ht="28.5">
      <c r="B105" s="329" t="s">
        <v>3</v>
      </c>
      <c r="C105" s="329" t="s">
        <v>426</v>
      </c>
      <c r="D105" s="329" t="s">
        <v>125</v>
      </c>
      <c r="E105" s="329" t="s">
        <v>28</v>
      </c>
      <c r="F105" s="329" t="s">
        <v>141</v>
      </c>
      <c r="G105" s="329" t="s">
        <v>126</v>
      </c>
      <c r="H105" s="330" t="s">
        <v>4</v>
      </c>
      <c r="I105" s="330" t="s">
        <v>6</v>
      </c>
    </row>
    <row r="106" spans="2:9" ht="18.75">
      <c r="B106" s="268">
        <v>1</v>
      </c>
      <c r="C106" s="270">
        <v>30</v>
      </c>
      <c r="D106" s="269" t="s">
        <v>908</v>
      </c>
      <c r="E106" s="270">
        <v>1973</v>
      </c>
      <c r="F106" s="270" t="s">
        <v>1</v>
      </c>
      <c r="G106" s="271">
        <v>0.28434027777777776</v>
      </c>
      <c r="H106" s="4">
        <v>1</v>
      </c>
      <c r="I106" s="5">
        <v>60</v>
      </c>
    </row>
    <row r="107" spans="5:8" ht="12.75">
      <c r="E107" s="12"/>
      <c r="F107" s="266"/>
      <c r="G107" s="12"/>
      <c r="H107" s="12"/>
    </row>
    <row r="108" spans="2:8" ht="37.5">
      <c r="B108" s="261"/>
      <c r="C108" s="261"/>
      <c r="D108" s="263" t="s">
        <v>649</v>
      </c>
      <c r="E108" s="264" t="s">
        <v>650</v>
      </c>
      <c r="F108" s="264" t="s">
        <v>508</v>
      </c>
      <c r="G108" s="265" t="s">
        <v>1836</v>
      </c>
      <c r="H108" s="265" t="s">
        <v>140</v>
      </c>
    </row>
    <row r="109" spans="2:8" ht="12.75">
      <c r="B109"/>
      <c r="C109"/>
      <c r="D109" s="266"/>
      <c r="E109" s="12"/>
      <c r="F109" s="266"/>
      <c r="G109" s="12"/>
      <c r="H109" s="12"/>
    </row>
    <row r="110" spans="2:9" ht="28.5">
      <c r="B110" s="329" t="s">
        <v>3</v>
      </c>
      <c r="C110" s="329" t="s">
        <v>426</v>
      </c>
      <c r="D110" s="329" t="s">
        <v>125</v>
      </c>
      <c r="E110" s="329" t="s">
        <v>28</v>
      </c>
      <c r="F110" s="329" t="s">
        <v>141</v>
      </c>
      <c r="G110" s="329" t="s">
        <v>126</v>
      </c>
      <c r="H110" s="330" t="s">
        <v>4</v>
      </c>
      <c r="I110" s="330" t="s">
        <v>6</v>
      </c>
    </row>
    <row r="111" spans="2:9" ht="18.75">
      <c r="B111" s="276">
        <v>1</v>
      </c>
      <c r="C111" s="278">
        <v>28</v>
      </c>
      <c r="D111" s="277" t="s">
        <v>1848</v>
      </c>
      <c r="E111" s="278">
        <v>1965</v>
      </c>
      <c r="F111" s="278" t="s">
        <v>1849</v>
      </c>
      <c r="G111" s="279">
        <v>0.2760416666666667</v>
      </c>
      <c r="H111" s="4">
        <v>1</v>
      </c>
      <c r="I111" s="5">
        <v>60</v>
      </c>
    </row>
    <row r="112" ht="13.5" thickBot="1"/>
    <row r="113" spans="2:8" ht="38.25" thickBot="1">
      <c r="B113" s="261"/>
      <c r="C113" s="261"/>
      <c r="D113" s="285" t="s">
        <v>35</v>
      </c>
      <c r="E113" s="286" t="s">
        <v>652</v>
      </c>
      <c r="F113" s="286" t="s">
        <v>509</v>
      </c>
      <c r="G113" s="287" t="s">
        <v>1842</v>
      </c>
      <c r="H113" s="287" t="s">
        <v>143</v>
      </c>
    </row>
    <row r="114" spans="2:8" ht="12.75">
      <c r="B114"/>
      <c r="C114"/>
      <c r="D114" s="266"/>
      <c r="E114" s="12"/>
      <c r="F114" s="266"/>
      <c r="G114" s="12"/>
      <c r="H114" s="12"/>
    </row>
    <row r="115" spans="2:9" ht="28.5">
      <c r="B115" s="329" t="s">
        <v>3</v>
      </c>
      <c r="C115" s="329" t="s">
        <v>426</v>
      </c>
      <c r="D115" s="329" t="s">
        <v>125</v>
      </c>
      <c r="E115" s="329" t="s">
        <v>28</v>
      </c>
      <c r="F115" s="329" t="s">
        <v>141</v>
      </c>
      <c r="G115" s="329" t="s">
        <v>126</v>
      </c>
      <c r="H115" s="330" t="s">
        <v>4</v>
      </c>
      <c r="I115" s="330" t="s">
        <v>6</v>
      </c>
    </row>
    <row r="116" spans="2:9" ht="18.75">
      <c r="B116" s="268">
        <v>1</v>
      </c>
      <c r="C116" s="268"/>
      <c r="D116" s="269" t="s">
        <v>131</v>
      </c>
      <c r="E116" s="270">
        <v>1958</v>
      </c>
      <c r="F116" s="270" t="s">
        <v>2</v>
      </c>
      <c r="G116" s="271">
        <v>0.3676041666666667</v>
      </c>
      <c r="H116" s="4">
        <v>1</v>
      </c>
      <c r="I116" s="5">
        <v>60</v>
      </c>
    </row>
    <row r="117" spans="2:9" ht="18.75">
      <c r="B117" s="268">
        <v>2</v>
      </c>
      <c r="C117" s="268">
        <v>49</v>
      </c>
      <c r="D117" s="269" t="s">
        <v>87</v>
      </c>
      <c r="E117" s="270">
        <v>1963</v>
      </c>
      <c r="F117" s="270" t="s">
        <v>2</v>
      </c>
      <c r="G117" s="271">
        <v>0.28655092592592596</v>
      </c>
      <c r="H117" s="4">
        <v>2</v>
      </c>
      <c r="I117" s="5">
        <v>54</v>
      </c>
    </row>
    <row r="118" spans="2:9" ht="18.75">
      <c r="B118" s="268">
        <v>3</v>
      </c>
      <c r="C118" s="268">
        <v>29</v>
      </c>
      <c r="D118" s="269" t="s">
        <v>1850</v>
      </c>
      <c r="E118" s="270">
        <v>1949</v>
      </c>
      <c r="F118" s="270" t="s">
        <v>1</v>
      </c>
      <c r="G118" s="271">
        <v>0.33035879629629633</v>
      </c>
      <c r="H118" s="4">
        <v>3</v>
      </c>
      <c r="I118" s="5">
        <v>48</v>
      </c>
    </row>
    <row r="119" spans="4:8" ht="13.5" thickBot="1">
      <c r="D119" s="12"/>
      <c r="E119" s="12"/>
      <c r="G119" s="12"/>
      <c r="H119" s="12"/>
    </row>
    <row r="120" spans="2:8" ht="38.25" thickBot="1">
      <c r="B120" s="261"/>
      <c r="C120" s="261"/>
      <c r="D120" s="285" t="s">
        <v>35</v>
      </c>
      <c r="E120" s="286" t="s">
        <v>652</v>
      </c>
      <c r="F120" s="286" t="s">
        <v>509</v>
      </c>
      <c r="G120" s="287" t="s">
        <v>1836</v>
      </c>
      <c r="H120" s="287" t="s">
        <v>140</v>
      </c>
    </row>
    <row r="121" spans="2:8" ht="12.75">
      <c r="B121"/>
      <c r="C121"/>
      <c r="D121" s="266"/>
      <c r="E121" s="12"/>
      <c r="F121" s="266"/>
      <c r="G121" s="12"/>
      <c r="H121" s="12"/>
    </row>
    <row r="122" spans="2:8" ht="15">
      <c r="B122" s="329" t="s">
        <v>3</v>
      </c>
      <c r="C122" s="329" t="s">
        <v>426</v>
      </c>
      <c r="D122" s="329" t="s">
        <v>125</v>
      </c>
      <c r="E122" s="329" t="s">
        <v>28</v>
      </c>
      <c r="F122" s="329" t="s">
        <v>141</v>
      </c>
      <c r="G122" s="329" t="s">
        <v>126</v>
      </c>
      <c r="H122" s="267" t="s">
        <v>142</v>
      </c>
    </row>
  </sheetData>
  <sheetProtection/>
  <mergeCells count="1"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194"/>
  <sheetViews>
    <sheetView zoomScalePageLayoutView="0" workbookViewId="0" topLeftCell="A1">
      <selection activeCell="E174" sqref="E174"/>
    </sheetView>
  </sheetViews>
  <sheetFormatPr defaultColWidth="9.140625" defaultRowHeight="12.75"/>
  <cols>
    <col min="1" max="1" width="7.00390625" style="0" customWidth="1"/>
    <col min="2" max="2" width="9.8515625" style="0" customWidth="1"/>
    <col min="3" max="3" width="23.7109375" style="0" customWidth="1"/>
    <col min="4" max="4" width="9.421875" style="0" customWidth="1"/>
    <col min="5" max="5" width="39.140625" style="0" customWidth="1"/>
    <col min="6" max="6" width="16.421875" style="0" customWidth="1"/>
    <col min="7" max="7" width="8.28125" style="0" customWidth="1"/>
    <col min="8" max="8" width="13.421875" style="0" customWidth="1"/>
  </cols>
  <sheetData>
    <row r="1" spans="1:7" ht="20.25">
      <c r="A1" s="512" t="s">
        <v>185</v>
      </c>
      <c r="B1" s="512"/>
      <c r="C1" s="513"/>
      <c r="D1" s="513"/>
      <c r="E1" s="513"/>
      <c r="F1" s="513"/>
      <c r="G1" s="513"/>
    </row>
    <row r="2" spans="1:7" ht="12.75">
      <c r="A2" s="514" t="s">
        <v>2178</v>
      </c>
      <c r="B2" s="514"/>
      <c r="C2" s="514"/>
      <c r="D2" s="514"/>
      <c r="E2" s="514"/>
      <c r="F2" s="514"/>
      <c r="G2" s="514"/>
    </row>
    <row r="3" spans="1:7" ht="18.75" customHeight="1">
      <c r="A3" s="514"/>
      <c r="B3" s="514"/>
      <c r="C3" s="514"/>
      <c r="D3" s="514"/>
      <c r="E3" s="514"/>
      <c r="F3" s="514"/>
      <c r="G3" s="514"/>
    </row>
    <row r="4" spans="1:7" ht="18.75">
      <c r="A4" s="331" t="s">
        <v>2135</v>
      </c>
      <c r="B4" s="331"/>
      <c r="C4" s="331"/>
      <c r="D4" s="331"/>
      <c r="E4" s="331"/>
      <c r="F4" s="332"/>
      <c r="G4" s="332"/>
    </row>
    <row r="5" spans="1:8" ht="31.5">
      <c r="A5" s="352" t="s">
        <v>3</v>
      </c>
      <c r="B5" s="333" t="s">
        <v>2179</v>
      </c>
      <c r="C5" s="335" t="s">
        <v>2137</v>
      </c>
      <c r="D5" s="336" t="s">
        <v>38</v>
      </c>
      <c r="E5" s="335" t="s">
        <v>350</v>
      </c>
      <c r="F5" s="337" t="s">
        <v>52</v>
      </c>
      <c r="G5" s="338" t="s">
        <v>4</v>
      </c>
      <c r="H5" s="3" t="s">
        <v>6</v>
      </c>
    </row>
    <row r="6" spans="1:7" ht="18.75">
      <c r="A6" s="515" t="s">
        <v>2180</v>
      </c>
      <c r="B6" s="516"/>
      <c r="C6" s="516"/>
      <c r="D6" s="516"/>
      <c r="E6" s="516"/>
      <c r="F6" s="516"/>
      <c r="G6" s="517"/>
    </row>
    <row r="7" spans="1:8" ht="18.75">
      <c r="A7" s="339">
        <v>1</v>
      </c>
      <c r="B7" s="339">
        <v>19</v>
      </c>
      <c r="C7" s="340" t="s">
        <v>261</v>
      </c>
      <c r="D7" s="339">
        <v>2011</v>
      </c>
      <c r="E7" s="353" t="s">
        <v>2153</v>
      </c>
      <c r="F7" s="354">
        <v>16.03</v>
      </c>
      <c r="G7" s="355">
        <v>1</v>
      </c>
      <c r="H7" s="5">
        <v>60</v>
      </c>
    </row>
    <row r="8" spans="1:8" ht="18.75">
      <c r="A8" s="339">
        <v>2</v>
      </c>
      <c r="B8" s="339">
        <v>1</v>
      </c>
      <c r="C8" s="340" t="s">
        <v>99</v>
      </c>
      <c r="D8" s="339">
        <v>2011</v>
      </c>
      <c r="E8" s="353" t="s">
        <v>2181</v>
      </c>
      <c r="F8" s="356" t="s">
        <v>2182</v>
      </c>
      <c r="G8" s="357">
        <v>2</v>
      </c>
      <c r="H8" s="5">
        <v>54</v>
      </c>
    </row>
    <row r="9" spans="1:8" ht="18.75">
      <c r="A9" s="339">
        <v>3</v>
      </c>
      <c r="B9" s="339">
        <v>12</v>
      </c>
      <c r="C9" s="358" t="s">
        <v>370</v>
      </c>
      <c r="D9" s="359">
        <v>2011</v>
      </c>
      <c r="E9" s="351" t="s">
        <v>2183</v>
      </c>
      <c r="F9" s="356" t="s">
        <v>2184</v>
      </c>
      <c r="G9" s="355">
        <v>3</v>
      </c>
      <c r="H9" s="5">
        <v>48</v>
      </c>
    </row>
    <row r="10" spans="1:8" ht="18.75">
      <c r="A10" s="339">
        <v>4</v>
      </c>
      <c r="B10" s="339">
        <v>3</v>
      </c>
      <c r="C10" s="340" t="s">
        <v>115</v>
      </c>
      <c r="D10" s="339">
        <v>2012</v>
      </c>
      <c r="E10" s="353" t="s">
        <v>2181</v>
      </c>
      <c r="F10" s="356" t="s">
        <v>2185</v>
      </c>
      <c r="G10" s="357">
        <v>4</v>
      </c>
      <c r="H10" s="5">
        <v>43</v>
      </c>
    </row>
    <row r="11" spans="1:8" ht="18.75">
      <c r="A11" s="339">
        <v>5</v>
      </c>
      <c r="B11" s="339">
        <v>8</v>
      </c>
      <c r="C11" s="340" t="s">
        <v>415</v>
      </c>
      <c r="D11" s="339">
        <v>2014</v>
      </c>
      <c r="E11" s="353" t="s">
        <v>2181</v>
      </c>
      <c r="F11" s="356" t="s">
        <v>2186</v>
      </c>
      <c r="G11" s="355">
        <v>5</v>
      </c>
      <c r="H11" s="5">
        <v>40</v>
      </c>
    </row>
    <row r="12" spans="1:8" ht="18.75">
      <c r="A12" s="339">
        <v>6</v>
      </c>
      <c r="B12" s="339">
        <v>2</v>
      </c>
      <c r="C12" s="340" t="s">
        <v>102</v>
      </c>
      <c r="D12" s="339">
        <v>2012</v>
      </c>
      <c r="E12" s="353" t="s">
        <v>2181</v>
      </c>
      <c r="F12" s="356" t="s">
        <v>2187</v>
      </c>
      <c r="G12" s="357">
        <v>6</v>
      </c>
      <c r="H12" s="5">
        <v>38</v>
      </c>
    </row>
    <row r="13" spans="1:8" ht="18.75">
      <c r="A13" s="339">
        <v>7</v>
      </c>
      <c r="B13" s="339">
        <v>23</v>
      </c>
      <c r="C13" s="340" t="s">
        <v>213</v>
      </c>
      <c r="D13" s="339">
        <v>2014</v>
      </c>
      <c r="E13" s="353" t="s">
        <v>2153</v>
      </c>
      <c r="F13" s="354">
        <v>18.34</v>
      </c>
      <c r="G13" s="355">
        <v>7</v>
      </c>
      <c r="H13" s="5">
        <v>36</v>
      </c>
    </row>
    <row r="14" spans="1:8" ht="18.75">
      <c r="A14" s="339">
        <v>8</v>
      </c>
      <c r="B14" s="339">
        <v>29</v>
      </c>
      <c r="C14" s="340" t="s">
        <v>472</v>
      </c>
      <c r="D14" s="339">
        <v>2012</v>
      </c>
      <c r="E14" s="353" t="s">
        <v>2153</v>
      </c>
      <c r="F14" s="356" t="s">
        <v>2188</v>
      </c>
      <c r="G14" s="357">
        <v>8</v>
      </c>
      <c r="H14" s="5">
        <v>34</v>
      </c>
    </row>
    <row r="15" spans="1:8" ht="18.75">
      <c r="A15" s="339">
        <v>9</v>
      </c>
      <c r="B15" s="339">
        <v>27</v>
      </c>
      <c r="C15" s="340" t="s">
        <v>1538</v>
      </c>
      <c r="D15" s="339">
        <v>2012</v>
      </c>
      <c r="E15" s="353" t="s">
        <v>2153</v>
      </c>
      <c r="F15" s="354">
        <v>20.17</v>
      </c>
      <c r="G15" s="355">
        <v>9</v>
      </c>
      <c r="H15" s="5">
        <v>32</v>
      </c>
    </row>
    <row r="16" spans="1:8" ht="18.75">
      <c r="A16" s="339">
        <v>10</v>
      </c>
      <c r="B16" s="339">
        <v>9</v>
      </c>
      <c r="C16" s="340" t="s">
        <v>117</v>
      </c>
      <c r="D16" s="339">
        <v>2014</v>
      </c>
      <c r="E16" s="353" t="s">
        <v>2181</v>
      </c>
      <c r="F16" s="356" t="s">
        <v>2189</v>
      </c>
      <c r="G16" s="357">
        <v>10</v>
      </c>
      <c r="H16" s="5">
        <v>31</v>
      </c>
    </row>
    <row r="17" spans="1:8" ht="18.75">
      <c r="A17" s="339">
        <v>11</v>
      </c>
      <c r="B17" s="339">
        <v>10</v>
      </c>
      <c r="C17" s="340" t="s">
        <v>116</v>
      </c>
      <c r="D17" s="339">
        <v>2014</v>
      </c>
      <c r="E17" s="353" t="s">
        <v>2181</v>
      </c>
      <c r="F17" s="356" t="s">
        <v>2190</v>
      </c>
      <c r="G17" s="355">
        <v>11</v>
      </c>
      <c r="H17" s="5">
        <v>30</v>
      </c>
    </row>
    <row r="18" spans="1:8" ht="18.75">
      <c r="A18" s="339">
        <v>12</v>
      </c>
      <c r="B18" s="339">
        <v>11</v>
      </c>
      <c r="C18" s="340" t="s">
        <v>163</v>
      </c>
      <c r="D18" s="339">
        <v>2015</v>
      </c>
      <c r="E18" s="353" t="s">
        <v>2181</v>
      </c>
      <c r="F18" s="356" t="s">
        <v>2191</v>
      </c>
      <c r="G18" s="357">
        <v>12</v>
      </c>
      <c r="H18" s="5">
        <v>28</v>
      </c>
    </row>
    <row r="19" spans="1:8" ht="18.75">
      <c r="A19" s="339">
        <v>13</v>
      </c>
      <c r="B19" s="339">
        <v>7</v>
      </c>
      <c r="C19" s="340" t="s">
        <v>215</v>
      </c>
      <c r="D19" s="339">
        <v>2014</v>
      </c>
      <c r="E19" s="353" t="s">
        <v>2181</v>
      </c>
      <c r="F19" s="356" t="s">
        <v>2192</v>
      </c>
      <c r="G19" s="355">
        <v>13</v>
      </c>
      <c r="H19" s="5">
        <v>26</v>
      </c>
    </row>
    <row r="20" spans="1:8" ht="18.75">
      <c r="A20" s="339">
        <v>14</v>
      </c>
      <c r="B20" s="339">
        <v>20</v>
      </c>
      <c r="C20" s="340" t="s">
        <v>214</v>
      </c>
      <c r="D20" s="339">
        <v>2013</v>
      </c>
      <c r="E20" s="353" t="s">
        <v>2153</v>
      </c>
      <c r="F20" s="354">
        <v>21.44</v>
      </c>
      <c r="G20" s="357">
        <v>14</v>
      </c>
      <c r="H20" s="5">
        <v>24</v>
      </c>
    </row>
    <row r="21" spans="1:8" ht="18.75">
      <c r="A21" s="339">
        <v>15</v>
      </c>
      <c r="B21" s="339">
        <v>4</v>
      </c>
      <c r="C21" s="340" t="s">
        <v>160</v>
      </c>
      <c r="D21" s="339">
        <v>2013</v>
      </c>
      <c r="E21" s="353" t="s">
        <v>2181</v>
      </c>
      <c r="F21" s="356" t="s">
        <v>2193</v>
      </c>
      <c r="G21" s="355">
        <v>15</v>
      </c>
      <c r="H21" s="5">
        <v>22</v>
      </c>
    </row>
    <row r="22" spans="1:8" ht="18.75">
      <c r="A22" s="339">
        <v>16</v>
      </c>
      <c r="B22" s="339">
        <v>6</v>
      </c>
      <c r="C22" s="340" t="s">
        <v>359</v>
      </c>
      <c r="D22" s="339">
        <v>2014</v>
      </c>
      <c r="E22" s="353" t="s">
        <v>2181</v>
      </c>
      <c r="F22" s="356" t="s">
        <v>2194</v>
      </c>
      <c r="G22" s="357">
        <v>16</v>
      </c>
      <c r="H22" s="5">
        <v>20</v>
      </c>
    </row>
    <row r="23" spans="1:8" ht="18.75">
      <c r="A23" s="339">
        <v>17</v>
      </c>
      <c r="B23" s="339">
        <v>5</v>
      </c>
      <c r="C23" s="340" t="s">
        <v>123</v>
      </c>
      <c r="D23" s="339">
        <v>2014</v>
      </c>
      <c r="E23" s="353" t="s">
        <v>2181</v>
      </c>
      <c r="F23" s="356" t="s">
        <v>2195</v>
      </c>
      <c r="G23" s="355">
        <v>17</v>
      </c>
      <c r="H23" s="5">
        <v>18</v>
      </c>
    </row>
    <row r="24" spans="1:8" ht="18.75">
      <c r="A24" s="339">
        <v>18</v>
      </c>
      <c r="B24" s="339">
        <v>15</v>
      </c>
      <c r="C24" s="340" t="s">
        <v>2196</v>
      </c>
      <c r="D24" s="359">
        <v>2012</v>
      </c>
      <c r="E24" s="351" t="s">
        <v>2183</v>
      </c>
      <c r="F24" s="356" t="s">
        <v>2197</v>
      </c>
      <c r="G24" s="357">
        <v>18</v>
      </c>
      <c r="H24" s="5">
        <v>16</v>
      </c>
    </row>
    <row r="25" spans="1:8" ht="18.75">
      <c r="A25" s="339">
        <v>19</v>
      </c>
      <c r="B25" s="339">
        <v>14</v>
      </c>
      <c r="C25" s="340" t="s">
        <v>1326</v>
      </c>
      <c r="D25" s="359">
        <v>2012</v>
      </c>
      <c r="E25" s="351" t="s">
        <v>2183</v>
      </c>
      <c r="F25" s="356" t="s">
        <v>2198</v>
      </c>
      <c r="G25" s="355">
        <v>19</v>
      </c>
      <c r="H25" s="5">
        <v>14</v>
      </c>
    </row>
    <row r="26" spans="1:8" ht="18.75">
      <c r="A26" s="339">
        <v>20</v>
      </c>
      <c r="B26" s="339">
        <v>13</v>
      </c>
      <c r="C26" s="340" t="s">
        <v>2199</v>
      </c>
      <c r="D26" s="359">
        <v>2012</v>
      </c>
      <c r="E26" s="351" t="s">
        <v>2183</v>
      </c>
      <c r="F26" s="356" t="s">
        <v>2200</v>
      </c>
      <c r="G26" s="357">
        <v>20</v>
      </c>
      <c r="H26" s="5">
        <v>12</v>
      </c>
    </row>
    <row r="27" spans="1:8" ht="18.75">
      <c r="A27" s="339">
        <v>21</v>
      </c>
      <c r="B27" s="339">
        <v>25</v>
      </c>
      <c r="C27" s="340" t="s">
        <v>1012</v>
      </c>
      <c r="D27" s="339">
        <v>2013</v>
      </c>
      <c r="E27" s="353" t="s">
        <v>2153</v>
      </c>
      <c r="F27" s="354">
        <v>25.07</v>
      </c>
      <c r="G27" s="355">
        <v>21</v>
      </c>
      <c r="H27" s="5">
        <v>10</v>
      </c>
    </row>
    <row r="28" spans="1:8" ht="18.75">
      <c r="A28" s="339">
        <v>22</v>
      </c>
      <c r="B28" s="339">
        <v>21</v>
      </c>
      <c r="C28" s="340" t="s">
        <v>218</v>
      </c>
      <c r="D28" s="339">
        <v>2012</v>
      </c>
      <c r="E28" s="353" t="s">
        <v>2153</v>
      </c>
      <c r="F28" s="354">
        <v>26.02</v>
      </c>
      <c r="G28" s="357">
        <v>22</v>
      </c>
      <c r="H28" s="5">
        <v>9</v>
      </c>
    </row>
    <row r="29" spans="1:8" ht="18.75">
      <c r="A29" s="339">
        <v>23</v>
      </c>
      <c r="B29" s="339">
        <v>16</v>
      </c>
      <c r="C29" s="340" t="s">
        <v>1452</v>
      </c>
      <c r="D29" s="339">
        <v>2012</v>
      </c>
      <c r="E29" s="351" t="s">
        <v>2183</v>
      </c>
      <c r="F29" s="356" t="s">
        <v>2201</v>
      </c>
      <c r="G29" s="355">
        <v>23</v>
      </c>
      <c r="H29" s="5">
        <v>8</v>
      </c>
    </row>
    <row r="30" spans="1:8" ht="18.75">
      <c r="A30" s="339">
        <v>24</v>
      </c>
      <c r="B30" s="339">
        <v>24</v>
      </c>
      <c r="C30" s="340" t="s">
        <v>110</v>
      </c>
      <c r="D30" s="339">
        <v>2013</v>
      </c>
      <c r="E30" s="353" t="s">
        <v>2153</v>
      </c>
      <c r="F30" s="354">
        <v>31.46</v>
      </c>
      <c r="G30" s="357">
        <v>24</v>
      </c>
      <c r="H30" s="5">
        <v>7</v>
      </c>
    </row>
    <row r="31" spans="1:7" ht="18.75">
      <c r="A31" s="339">
        <v>25</v>
      </c>
      <c r="B31" s="339">
        <v>17</v>
      </c>
      <c r="C31" s="340" t="s">
        <v>2202</v>
      </c>
      <c r="D31" s="339">
        <v>2013</v>
      </c>
      <c r="E31" s="353" t="s">
        <v>378</v>
      </c>
      <c r="F31" s="356" t="s">
        <v>2157</v>
      </c>
      <c r="G31" s="357"/>
    </row>
    <row r="32" spans="1:7" ht="18.75">
      <c r="A32" s="339">
        <v>26</v>
      </c>
      <c r="B32" s="339">
        <v>18</v>
      </c>
      <c r="C32" s="340" t="s">
        <v>2203</v>
      </c>
      <c r="D32" s="339">
        <v>2016</v>
      </c>
      <c r="E32" s="353" t="s">
        <v>378</v>
      </c>
      <c r="F32" s="356" t="s">
        <v>2157</v>
      </c>
      <c r="G32" s="357"/>
    </row>
    <row r="33" spans="1:7" ht="18.75">
      <c r="A33" s="339">
        <v>27</v>
      </c>
      <c r="B33" s="339">
        <v>22</v>
      </c>
      <c r="C33" s="340" t="s">
        <v>217</v>
      </c>
      <c r="D33" s="339">
        <v>2015</v>
      </c>
      <c r="E33" s="353" t="s">
        <v>2153</v>
      </c>
      <c r="F33" s="356" t="s">
        <v>2157</v>
      </c>
      <c r="G33" s="357"/>
    </row>
    <row r="34" spans="1:7" ht="18.75">
      <c r="A34" s="339">
        <v>28</v>
      </c>
      <c r="B34" s="339">
        <v>26</v>
      </c>
      <c r="C34" s="340" t="s">
        <v>2204</v>
      </c>
      <c r="D34" s="339">
        <v>2013</v>
      </c>
      <c r="E34" s="353" t="s">
        <v>2153</v>
      </c>
      <c r="F34" s="356" t="s">
        <v>2157</v>
      </c>
      <c r="G34" s="357"/>
    </row>
    <row r="35" spans="1:7" ht="18.75">
      <c r="A35" s="339">
        <v>29</v>
      </c>
      <c r="B35" s="339">
        <v>28</v>
      </c>
      <c r="C35" s="340" t="s">
        <v>832</v>
      </c>
      <c r="D35" s="339">
        <v>2012</v>
      </c>
      <c r="E35" s="353" t="s">
        <v>2153</v>
      </c>
      <c r="F35" s="356" t="s">
        <v>2157</v>
      </c>
      <c r="G35" s="356"/>
    </row>
    <row r="36" spans="1:7" ht="20.25" hidden="1">
      <c r="A36" s="360"/>
      <c r="B36" s="360"/>
      <c r="C36" s="347"/>
      <c r="D36" s="360"/>
      <c r="E36" s="361"/>
      <c r="F36" s="356"/>
      <c r="G36" s="356"/>
    </row>
    <row r="37" spans="1:8" ht="37.5" customHeight="1">
      <c r="A37" s="506" t="s">
        <v>2205</v>
      </c>
      <c r="B37" s="507"/>
      <c r="C37" s="507"/>
      <c r="D37" s="507"/>
      <c r="E37" s="507"/>
      <c r="F37" s="507"/>
      <c r="G37" s="508"/>
      <c r="H37" s="3" t="s">
        <v>6</v>
      </c>
    </row>
    <row r="38" spans="1:8" ht="18.75">
      <c r="A38" s="339">
        <v>1</v>
      </c>
      <c r="B38" s="339">
        <v>41</v>
      </c>
      <c r="C38" s="340" t="s">
        <v>277</v>
      </c>
      <c r="D38" s="362">
        <v>2011</v>
      </c>
      <c r="E38" s="353" t="s">
        <v>2153</v>
      </c>
      <c r="F38" s="356" t="s">
        <v>2206</v>
      </c>
      <c r="G38" s="357">
        <v>1</v>
      </c>
      <c r="H38" s="5">
        <v>60</v>
      </c>
    </row>
    <row r="39" spans="1:8" ht="18.75">
      <c r="A39" s="339">
        <v>2</v>
      </c>
      <c r="B39" s="339">
        <v>39</v>
      </c>
      <c r="C39" s="340" t="s">
        <v>103</v>
      </c>
      <c r="D39" s="362">
        <v>2011</v>
      </c>
      <c r="E39" s="341" t="s">
        <v>2207</v>
      </c>
      <c r="F39" s="354">
        <v>17.4</v>
      </c>
      <c r="G39" s="357">
        <v>2</v>
      </c>
      <c r="H39" s="5">
        <v>54</v>
      </c>
    </row>
    <row r="40" spans="1:8" ht="18.75">
      <c r="A40" s="339">
        <v>3</v>
      </c>
      <c r="B40" s="339">
        <v>44</v>
      </c>
      <c r="C40" s="340" t="s">
        <v>252</v>
      </c>
      <c r="D40" s="362">
        <v>2011</v>
      </c>
      <c r="E40" s="353" t="s">
        <v>2153</v>
      </c>
      <c r="F40" s="357">
        <v>18.32</v>
      </c>
      <c r="G40" s="357">
        <v>3</v>
      </c>
      <c r="H40" s="5">
        <v>48</v>
      </c>
    </row>
    <row r="41" spans="1:8" ht="18.75">
      <c r="A41" s="339">
        <v>4</v>
      </c>
      <c r="B41" s="339">
        <v>42</v>
      </c>
      <c r="C41" s="340" t="s">
        <v>253</v>
      </c>
      <c r="D41" s="362">
        <v>2014</v>
      </c>
      <c r="E41" s="353" t="s">
        <v>2153</v>
      </c>
      <c r="F41" s="356" t="s">
        <v>2208</v>
      </c>
      <c r="G41" s="357">
        <v>4</v>
      </c>
      <c r="H41" s="5">
        <v>43</v>
      </c>
    </row>
    <row r="42" spans="1:8" ht="18.75">
      <c r="A42" s="339">
        <v>5</v>
      </c>
      <c r="B42" s="339">
        <v>32</v>
      </c>
      <c r="C42" s="340" t="s">
        <v>95</v>
      </c>
      <c r="D42" s="362">
        <v>2012</v>
      </c>
      <c r="E42" s="341" t="s">
        <v>2181</v>
      </c>
      <c r="F42" s="356" t="s">
        <v>2209</v>
      </c>
      <c r="G42" s="357">
        <v>5</v>
      </c>
      <c r="H42" s="5">
        <v>40</v>
      </c>
    </row>
    <row r="43" spans="1:8" ht="18.75">
      <c r="A43" s="339">
        <v>6</v>
      </c>
      <c r="B43" s="339">
        <v>31</v>
      </c>
      <c r="C43" s="340" t="s">
        <v>134</v>
      </c>
      <c r="D43" s="362">
        <v>2012</v>
      </c>
      <c r="E43" s="341" t="s">
        <v>2181</v>
      </c>
      <c r="F43" s="356" t="s">
        <v>2210</v>
      </c>
      <c r="G43" s="357">
        <v>6</v>
      </c>
      <c r="H43" s="5">
        <v>38</v>
      </c>
    </row>
    <row r="44" spans="1:8" ht="18.75">
      <c r="A44" s="339">
        <v>7</v>
      </c>
      <c r="B44" s="339">
        <v>37</v>
      </c>
      <c r="C44" s="340" t="s">
        <v>320</v>
      </c>
      <c r="D44" s="362">
        <v>2013</v>
      </c>
      <c r="E44" s="341" t="s">
        <v>2181</v>
      </c>
      <c r="F44" s="356" t="s">
        <v>2211</v>
      </c>
      <c r="G44" s="357">
        <v>7</v>
      </c>
      <c r="H44" s="5">
        <v>36</v>
      </c>
    </row>
    <row r="45" spans="1:8" ht="18.75">
      <c r="A45" s="339">
        <v>8</v>
      </c>
      <c r="B45" s="339">
        <v>46</v>
      </c>
      <c r="C45" s="340" t="s">
        <v>1031</v>
      </c>
      <c r="D45" s="362">
        <v>2013</v>
      </c>
      <c r="E45" s="353" t="s">
        <v>2153</v>
      </c>
      <c r="F45" s="356" t="s">
        <v>2212</v>
      </c>
      <c r="G45" s="357">
        <v>8</v>
      </c>
      <c r="H45" s="5">
        <v>34</v>
      </c>
    </row>
    <row r="46" spans="1:8" ht="18.75">
      <c r="A46" s="339">
        <v>9</v>
      </c>
      <c r="B46" s="339">
        <v>38</v>
      </c>
      <c r="C46" s="340" t="s">
        <v>801</v>
      </c>
      <c r="D46" s="362">
        <v>2014</v>
      </c>
      <c r="E46" s="341" t="s">
        <v>2181</v>
      </c>
      <c r="F46" s="356" t="s">
        <v>2213</v>
      </c>
      <c r="G46" s="357">
        <v>9</v>
      </c>
      <c r="H46" s="5">
        <v>32</v>
      </c>
    </row>
    <row r="47" spans="1:8" ht="18.75">
      <c r="A47" s="339">
        <v>10</v>
      </c>
      <c r="B47" s="339">
        <v>40</v>
      </c>
      <c r="C47" s="340" t="s">
        <v>1359</v>
      </c>
      <c r="D47" s="362">
        <v>2012</v>
      </c>
      <c r="E47" s="351" t="s">
        <v>2183</v>
      </c>
      <c r="F47" s="356" t="s">
        <v>2214</v>
      </c>
      <c r="G47" s="357">
        <v>10</v>
      </c>
      <c r="H47" s="5">
        <v>31</v>
      </c>
    </row>
    <row r="48" spans="1:7" ht="18.75">
      <c r="A48" s="339">
        <v>11</v>
      </c>
      <c r="B48" s="339">
        <v>33</v>
      </c>
      <c r="C48" s="340" t="s">
        <v>53</v>
      </c>
      <c r="D48" s="362">
        <v>2011</v>
      </c>
      <c r="E48" s="341" t="s">
        <v>2181</v>
      </c>
      <c r="F48" s="356" t="s">
        <v>2215</v>
      </c>
      <c r="G48" s="357"/>
    </row>
    <row r="49" spans="1:7" ht="18.75">
      <c r="A49" s="339">
        <v>12</v>
      </c>
      <c r="B49" s="339">
        <v>30</v>
      </c>
      <c r="C49" s="340" t="s">
        <v>846</v>
      </c>
      <c r="D49" s="362">
        <v>2011</v>
      </c>
      <c r="E49" s="341" t="s">
        <v>2181</v>
      </c>
      <c r="F49" s="356" t="s">
        <v>2157</v>
      </c>
      <c r="G49" s="357"/>
    </row>
    <row r="50" spans="1:7" ht="18.75">
      <c r="A50" s="339">
        <v>13</v>
      </c>
      <c r="B50" s="339">
        <v>34</v>
      </c>
      <c r="C50" s="340" t="s">
        <v>96</v>
      </c>
      <c r="D50" s="362">
        <v>2011</v>
      </c>
      <c r="E50" s="341" t="s">
        <v>2181</v>
      </c>
      <c r="F50" s="356" t="s">
        <v>2157</v>
      </c>
      <c r="G50" s="357"/>
    </row>
    <row r="51" spans="1:7" ht="18.75">
      <c r="A51" s="339">
        <v>14</v>
      </c>
      <c r="B51" s="339">
        <v>35</v>
      </c>
      <c r="C51" s="340" t="s">
        <v>133</v>
      </c>
      <c r="D51" s="362">
        <v>2011</v>
      </c>
      <c r="E51" s="341" t="s">
        <v>2181</v>
      </c>
      <c r="F51" s="356" t="s">
        <v>2157</v>
      </c>
      <c r="G51" s="357"/>
    </row>
    <row r="52" spans="1:7" ht="18.75">
      <c r="A52" s="339">
        <v>15</v>
      </c>
      <c r="B52" s="339">
        <v>36</v>
      </c>
      <c r="C52" s="340" t="s">
        <v>146</v>
      </c>
      <c r="D52" s="362">
        <v>2011</v>
      </c>
      <c r="E52" s="341" t="s">
        <v>2181</v>
      </c>
      <c r="F52" s="356" t="s">
        <v>2157</v>
      </c>
      <c r="G52" s="357"/>
    </row>
    <row r="53" spans="1:7" ht="18.75">
      <c r="A53" s="339">
        <v>16</v>
      </c>
      <c r="B53" s="339">
        <v>43</v>
      </c>
      <c r="C53" s="340" t="s">
        <v>2216</v>
      </c>
      <c r="D53" s="362">
        <v>2010</v>
      </c>
      <c r="E53" s="353" t="s">
        <v>2153</v>
      </c>
      <c r="F53" s="356" t="s">
        <v>2157</v>
      </c>
      <c r="G53" s="357"/>
    </row>
    <row r="54" spans="1:7" ht="18.75">
      <c r="A54" s="339">
        <v>17</v>
      </c>
      <c r="B54" s="339">
        <v>45</v>
      </c>
      <c r="C54" s="340" t="s">
        <v>2217</v>
      </c>
      <c r="D54" s="362">
        <v>2013</v>
      </c>
      <c r="E54" s="353" t="s">
        <v>2153</v>
      </c>
      <c r="F54" s="356" t="s">
        <v>2157</v>
      </c>
      <c r="G54" s="356"/>
    </row>
    <row r="55" spans="1:7" ht="20.25" hidden="1">
      <c r="A55" s="360"/>
      <c r="B55" s="360"/>
      <c r="C55" s="347"/>
      <c r="D55" s="363"/>
      <c r="E55" s="361"/>
      <c r="F55" s="356"/>
      <c r="G55" s="356"/>
    </row>
    <row r="56" spans="1:8" ht="31.5">
      <c r="A56" s="509" t="s">
        <v>2218</v>
      </c>
      <c r="B56" s="510"/>
      <c r="C56" s="510"/>
      <c r="D56" s="510"/>
      <c r="E56" s="510"/>
      <c r="F56" s="510"/>
      <c r="G56" s="511"/>
      <c r="H56" s="3" t="s">
        <v>6</v>
      </c>
    </row>
    <row r="57" spans="1:8" ht="18.75">
      <c r="A57" s="339">
        <v>1</v>
      </c>
      <c r="B57" s="339">
        <v>68</v>
      </c>
      <c r="C57" s="340" t="s">
        <v>1454</v>
      </c>
      <c r="D57" s="364">
        <v>2009</v>
      </c>
      <c r="E57" s="353" t="s">
        <v>2153</v>
      </c>
      <c r="F57" s="356" t="s">
        <v>2219</v>
      </c>
      <c r="G57" s="357">
        <v>1</v>
      </c>
      <c r="H57" s="5">
        <v>60</v>
      </c>
    </row>
    <row r="58" spans="1:8" ht="18.75">
      <c r="A58" s="339">
        <v>2</v>
      </c>
      <c r="B58" s="339">
        <v>59</v>
      </c>
      <c r="C58" s="340" t="s">
        <v>1377</v>
      </c>
      <c r="D58" s="364">
        <v>2009</v>
      </c>
      <c r="E58" s="341" t="s">
        <v>208</v>
      </c>
      <c r="F58" s="356" t="s">
        <v>2220</v>
      </c>
      <c r="G58" s="357">
        <v>2</v>
      </c>
      <c r="H58" s="5">
        <v>54</v>
      </c>
    </row>
    <row r="59" spans="1:8" ht="18.75">
      <c r="A59" s="339">
        <v>3</v>
      </c>
      <c r="B59" s="339">
        <v>60</v>
      </c>
      <c r="C59" s="340" t="s">
        <v>263</v>
      </c>
      <c r="D59" s="364">
        <v>2009</v>
      </c>
      <c r="E59" s="341" t="s">
        <v>208</v>
      </c>
      <c r="F59" s="356" t="s">
        <v>2221</v>
      </c>
      <c r="G59" s="357">
        <v>3</v>
      </c>
      <c r="H59" s="5">
        <v>48</v>
      </c>
    </row>
    <row r="60" spans="1:8" ht="18.75">
      <c r="A60" s="339">
        <v>4</v>
      </c>
      <c r="B60" s="339">
        <v>71</v>
      </c>
      <c r="C60" s="340" t="s">
        <v>264</v>
      </c>
      <c r="D60" s="364">
        <v>2009</v>
      </c>
      <c r="E60" s="353" t="s">
        <v>2153</v>
      </c>
      <c r="F60" s="354">
        <v>15.55</v>
      </c>
      <c r="G60" s="357">
        <v>4</v>
      </c>
      <c r="H60" s="5">
        <v>43</v>
      </c>
    </row>
    <row r="61" spans="1:8" ht="18.75">
      <c r="A61" s="339">
        <v>5</v>
      </c>
      <c r="B61" s="339">
        <v>62</v>
      </c>
      <c r="C61" s="340" t="s">
        <v>58</v>
      </c>
      <c r="D61" s="364">
        <v>2009</v>
      </c>
      <c r="E61" s="341" t="s">
        <v>2181</v>
      </c>
      <c r="F61" s="356" t="s">
        <v>2222</v>
      </c>
      <c r="G61" s="357">
        <v>5</v>
      </c>
      <c r="H61" s="5">
        <v>40</v>
      </c>
    </row>
    <row r="62" spans="1:8" ht="18.75">
      <c r="A62" s="339">
        <v>6</v>
      </c>
      <c r="B62" s="339">
        <v>66</v>
      </c>
      <c r="C62" s="340" t="s">
        <v>79</v>
      </c>
      <c r="D62" s="364">
        <v>2010</v>
      </c>
      <c r="E62" s="341" t="s">
        <v>2181</v>
      </c>
      <c r="F62" s="356" t="s">
        <v>2223</v>
      </c>
      <c r="G62" s="357">
        <v>6</v>
      </c>
      <c r="H62" s="5">
        <v>38</v>
      </c>
    </row>
    <row r="63" spans="1:8" ht="18.75">
      <c r="A63" s="339">
        <v>7</v>
      </c>
      <c r="B63" s="339">
        <v>63</v>
      </c>
      <c r="C63" s="340" t="s">
        <v>110</v>
      </c>
      <c r="D63" s="364">
        <v>2009</v>
      </c>
      <c r="E63" s="341" t="s">
        <v>2181</v>
      </c>
      <c r="F63" s="356" t="s">
        <v>2224</v>
      </c>
      <c r="G63" s="357">
        <v>7</v>
      </c>
      <c r="H63" s="5">
        <v>36</v>
      </c>
    </row>
    <row r="64" spans="1:8" ht="18.75">
      <c r="A64" s="339">
        <v>8</v>
      </c>
      <c r="B64" s="339">
        <v>65</v>
      </c>
      <c r="C64" s="340" t="s">
        <v>50</v>
      </c>
      <c r="D64" s="364">
        <v>2010</v>
      </c>
      <c r="E64" s="341" t="s">
        <v>2181</v>
      </c>
      <c r="F64" s="356" t="s">
        <v>2225</v>
      </c>
      <c r="G64" s="357">
        <v>8</v>
      </c>
      <c r="H64" s="5">
        <v>34</v>
      </c>
    </row>
    <row r="65" spans="1:8" ht="18.75">
      <c r="A65" s="339">
        <v>9</v>
      </c>
      <c r="B65" s="339">
        <v>53</v>
      </c>
      <c r="C65" s="340" t="s">
        <v>114</v>
      </c>
      <c r="D65" s="364">
        <v>2009</v>
      </c>
      <c r="E65" s="351" t="s">
        <v>2183</v>
      </c>
      <c r="F65" s="356" t="s">
        <v>2226</v>
      </c>
      <c r="G65" s="357">
        <v>9</v>
      </c>
      <c r="H65" s="5">
        <v>32</v>
      </c>
    </row>
    <row r="66" spans="1:8" ht="18.75">
      <c r="A66" s="339">
        <v>10</v>
      </c>
      <c r="B66" s="339">
        <v>52</v>
      </c>
      <c r="C66" s="340" t="s">
        <v>164</v>
      </c>
      <c r="D66" s="364">
        <v>2009</v>
      </c>
      <c r="E66" s="351" t="s">
        <v>2183</v>
      </c>
      <c r="F66" s="356" t="s">
        <v>2227</v>
      </c>
      <c r="G66" s="357">
        <v>10</v>
      </c>
      <c r="H66" s="5">
        <v>31</v>
      </c>
    </row>
    <row r="67" spans="1:8" ht="18.75">
      <c r="A67" s="339">
        <v>11</v>
      </c>
      <c r="B67" s="339">
        <v>56</v>
      </c>
      <c r="C67" s="340" t="s">
        <v>2228</v>
      </c>
      <c r="D67" s="364">
        <v>2010</v>
      </c>
      <c r="E67" s="341" t="s">
        <v>208</v>
      </c>
      <c r="F67" s="356" t="s">
        <v>2229</v>
      </c>
      <c r="G67" s="357">
        <v>11</v>
      </c>
      <c r="H67" s="5">
        <v>30</v>
      </c>
    </row>
    <row r="68" spans="1:8" ht="18.75">
      <c r="A68" s="339">
        <v>12</v>
      </c>
      <c r="B68" s="339">
        <v>57</v>
      </c>
      <c r="C68" s="340" t="s">
        <v>260</v>
      </c>
      <c r="D68" s="364">
        <v>2010</v>
      </c>
      <c r="E68" s="341" t="s">
        <v>208</v>
      </c>
      <c r="F68" s="356" t="s">
        <v>2230</v>
      </c>
      <c r="G68" s="357">
        <v>12</v>
      </c>
      <c r="H68" s="5">
        <v>28</v>
      </c>
    </row>
    <row r="69" spans="1:8" ht="18.75">
      <c r="A69" s="339">
        <v>13</v>
      </c>
      <c r="B69" s="339">
        <v>55</v>
      </c>
      <c r="C69" s="340" t="s">
        <v>259</v>
      </c>
      <c r="D69" s="364">
        <v>2010</v>
      </c>
      <c r="E69" s="341" t="s">
        <v>208</v>
      </c>
      <c r="F69" s="356" t="s">
        <v>2231</v>
      </c>
      <c r="G69" s="357">
        <v>13</v>
      </c>
      <c r="H69" s="5">
        <v>26</v>
      </c>
    </row>
    <row r="70" spans="1:8" ht="18.75">
      <c r="A70" s="339">
        <v>14</v>
      </c>
      <c r="B70" s="339">
        <v>49</v>
      </c>
      <c r="C70" s="340" t="s">
        <v>113</v>
      </c>
      <c r="D70" s="364">
        <v>2010</v>
      </c>
      <c r="E70" s="351" t="s">
        <v>2183</v>
      </c>
      <c r="F70" s="356" t="s">
        <v>2232</v>
      </c>
      <c r="G70" s="357">
        <v>14</v>
      </c>
      <c r="H70" s="5">
        <v>24</v>
      </c>
    </row>
    <row r="71" spans="1:8" ht="18.75">
      <c r="A71" s="339">
        <v>15</v>
      </c>
      <c r="B71" s="339">
        <v>61</v>
      </c>
      <c r="C71" s="340" t="s">
        <v>100</v>
      </c>
      <c r="D71" s="364">
        <v>2010</v>
      </c>
      <c r="E71" s="341" t="s">
        <v>2181</v>
      </c>
      <c r="F71" s="356" t="s">
        <v>2233</v>
      </c>
      <c r="G71" s="357">
        <v>15</v>
      </c>
      <c r="H71" s="5">
        <v>22</v>
      </c>
    </row>
    <row r="72" spans="1:8" ht="18.75">
      <c r="A72" s="339">
        <v>16</v>
      </c>
      <c r="B72" s="339">
        <v>54</v>
      </c>
      <c r="C72" s="340" t="s">
        <v>244</v>
      </c>
      <c r="D72" s="364">
        <v>2009</v>
      </c>
      <c r="E72" s="341" t="s">
        <v>208</v>
      </c>
      <c r="F72" s="356" t="s">
        <v>2186</v>
      </c>
      <c r="G72" s="357">
        <v>16</v>
      </c>
      <c r="H72" s="5">
        <v>20</v>
      </c>
    </row>
    <row r="73" spans="1:8" ht="18.75">
      <c r="A73" s="339">
        <v>17</v>
      </c>
      <c r="B73" s="339">
        <v>51</v>
      </c>
      <c r="C73" s="340" t="s">
        <v>2234</v>
      </c>
      <c r="D73" s="364">
        <v>2009</v>
      </c>
      <c r="E73" s="351" t="s">
        <v>2183</v>
      </c>
      <c r="F73" s="356" t="s">
        <v>2235</v>
      </c>
      <c r="G73" s="357">
        <v>17</v>
      </c>
      <c r="H73" s="5">
        <v>18</v>
      </c>
    </row>
    <row r="74" spans="1:8" ht="18.75">
      <c r="A74" s="339">
        <v>18</v>
      </c>
      <c r="B74" s="339">
        <v>64</v>
      </c>
      <c r="C74" s="340" t="s">
        <v>122</v>
      </c>
      <c r="D74" s="364">
        <v>2010</v>
      </c>
      <c r="E74" s="341" t="s">
        <v>2181</v>
      </c>
      <c r="F74" s="356" t="s">
        <v>2236</v>
      </c>
      <c r="G74" s="357">
        <v>18</v>
      </c>
      <c r="H74" s="5">
        <v>16</v>
      </c>
    </row>
    <row r="75" spans="1:8" ht="18.75">
      <c r="A75" s="339">
        <v>19</v>
      </c>
      <c r="B75" s="339">
        <v>48</v>
      </c>
      <c r="C75" s="340" t="s">
        <v>369</v>
      </c>
      <c r="D75" s="364">
        <v>2010</v>
      </c>
      <c r="E75" s="351" t="s">
        <v>2183</v>
      </c>
      <c r="F75" s="356" t="s">
        <v>2237</v>
      </c>
      <c r="G75" s="357">
        <v>19</v>
      </c>
      <c r="H75" s="5">
        <v>14</v>
      </c>
    </row>
    <row r="76" spans="1:8" ht="18.75">
      <c r="A76" s="339">
        <v>20</v>
      </c>
      <c r="B76" s="339">
        <v>47</v>
      </c>
      <c r="C76" s="340" t="s">
        <v>2238</v>
      </c>
      <c r="D76" s="364">
        <v>2010</v>
      </c>
      <c r="E76" s="351" t="s">
        <v>2183</v>
      </c>
      <c r="F76" s="356" t="s">
        <v>2239</v>
      </c>
      <c r="G76" s="357">
        <v>20</v>
      </c>
      <c r="H76" s="5">
        <v>12</v>
      </c>
    </row>
    <row r="77" spans="1:7" ht="18.75">
      <c r="A77" s="339">
        <v>21</v>
      </c>
      <c r="B77" s="339">
        <v>50</v>
      </c>
      <c r="C77" s="340" t="s">
        <v>2240</v>
      </c>
      <c r="D77" s="364">
        <v>2009</v>
      </c>
      <c r="E77" s="351" t="s">
        <v>2183</v>
      </c>
      <c r="F77" s="356" t="s">
        <v>2157</v>
      </c>
      <c r="G77" s="357"/>
    </row>
    <row r="78" spans="1:7" ht="18.75">
      <c r="A78" s="339">
        <v>22</v>
      </c>
      <c r="B78" s="339">
        <v>58</v>
      </c>
      <c r="C78" s="340" t="s">
        <v>262</v>
      </c>
      <c r="D78" s="364">
        <v>2010</v>
      </c>
      <c r="E78" s="341" t="s">
        <v>208</v>
      </c>
      <c r="F78" s="356" t="s">
        <v>2157</v>
      </c>
      <c r="G78" s="357"/>
    </row>
    <row r="79" spans="1:7" ht="18.75">
      <c r="A79" s="339">
        <v>23</v>
      </c>
      <c r="B79" s="339">
        <v>67</v>
      </c>
      <c r="C79" s="340" t="s">
        <v>1385</v>
      </c>
      <c r="D79" s="364">
        <v>2010</v>
      </c>
      <c r="E79" s="341" t="s">
        <v>2181</v>
      </c>
      <c r="F79" s="356" t="s">
        <v>2157</v>
      </c>
      <c r="G79" s="357"/>
    </row>
    <row r="80" spans="1:7" ht="18.75">
      <c r="A80" s="339">
        <v>24</v>
      </c>
      <c r="B80" s="339">
        <v>69</v>
      </c>
      <c r="C80" s="340" t="s">
        <v>458</v>
      </c>
      <c r="D80" s="364">
        <v>2009</v>
      </c>
      <c r="E80" s="353" t="s">
        <v>2153</v>
      </c>
      <c r="F80" s="356" t="s">
        <v>2157</v>
      </c>
      <c r="G80" s="357"/>
    </row>
    <row r="81" spans="1:7" ht="18.75">
      <c r="A81" s="339">
        <v>25</v>
      </c>
      <c r="B81" s="339">
        <v>70</v>
      </c>
      <c r="C81" s="340" t="s">
        <v>374</v>
      </c>
      <c r="D81" s="364">
        <v>2009</v>
      </c>
      <c r="E81" s="353" t="s">
        <v>2153</v>
      </c>
      <c r="F81" s="356" t="s">
        <v>2157</v>
      </c>
      <c r="G81" s="357"/>
    </row>
    <row r="82" spans="1:7" ht="18.75">
      <c r="A82" s="339">
        <v>26</v>
      </c>
      <c r="B82" s="339">
        <v>72</v>
      </c>
      <c r="C82" s="340" t="s">
        <v>371</v>
      </c>
      <c r="D82" s="364">
        <v>2010</v>
      </c>
      <c r="E82" s="353" t="s">
        <v>2153</v>
      </c>
      <c r="F82" s="356" t="s">
        <v>2157</v>
      </c>
      <c r="G82" s="357"/>
    </row>
    <row r="83" spans="1:7" ht="18.75">
      <c r="A83" s="339">
        <v>27</v>
      </c>
      <c r="B83" s="339">
        <v>73</v>
      </c>
      <c r="C83" s="340" t="s">
        <v>2241</v>
      </c>
      <c r="D83" s="364">
        <v>2010</v>
      </c>
      <c r="E83" s="353" t="s">
        <v>2153</v>
      </c>
      <c r="F83" s="356" t="s">
        <v>2157</v>
      </c>
      <c r="G83" s="357"/>
    </row>
    <row r="84" spans="1:7" ht="18.75">
      <c r="A84" s="339">
        <v>28</v>
      </c>
      <c r="B84" s="339">
        <v>74</v>
      </c>
      <c r="C84" s="340" t="s">
        <v>721</v>
      </c>
      <c r="D84" s="364">
        <v>2010</v>
      </c>
      <c r="E84" s="353" t="s">
        <v>2153</v>
      </c>
      <c r="F84" s="356" t="s">
        <v>2157</v>
      </c>
      <c r="G84" s="357"/>
    </row>
    <row r="85" spans="1:7" ht="20.25" hidden="1">
      <c r="A85" s="360"/>
      <c r="B85" s="360"/>
      <c r="C85" s="347"/>
      <c r="D85" s="365"/>
      <c r="E85" s="361"/>
      <c r="F85" s="366"/>
      <c r="G85" s="360"/>
    </row>
    <row r="86" spans="1:8" ht="31.5">
      <c r="A86" s="506" t="s">
        <v>2242</v>
      </c>
      <c r="B86" s="507"/>
      <c r="C86" s="507"/>
      <c r="D86" s="507"/>
      <c r="E86" s="507"/>
      <c r="F86" s="507"/>
      <c r="G86" s="508"/>
      <c r="H86" s="3" t="s">
        <v>6</v>
      </c>
    </row>
    <row r="87" spans="1:8" ht="18.75">
      <c r="A87" s="339">
        <v>1</v>
      </c>
      <c r="B87" s="339">
        <v>75</v>
      </c>
      <c r="C87" s="340" t="s">
        <v>82</v>
      </c>
      <c r="D87" s="339">
        <v>2009</v>
      </c>
      <c r="E87" s="341" t="s">
        <v>2181</v>
      </c>
      <c r="F87" s="357">
        <v>15.34</v>
      </c>
      <c r="G87" s="357">
        <v>1</v>
      </c>
      <c r="H87" s="5">
        <v>60</v>
      </c>
    </row>
    <row r="88" spans="1:8" ht="18.75">
      <c r="A88" s="339">
        <v>2</v>
      </c>
      <c r="B88" s="339">
        <v>78</v>
      </c>
      <c r="C88" s="340" t="s">
        <v>81</v>
      </c>
      <c r="D88" s="339">
        <v>2009</v>
      </c>
      <c r="E88" s="341" t="s">
        <v>2181</v>
      </c>
      <c r="F88" s="357">
        <v>15.38</v>
      </c>
      <c r="G88" s="357">
        <v>2</v>
      </c>
      <c r="H88" s="5">
        <v>54</v>
      </c>
    </row>
    <row r="89" spans="1:8" ht="18.75">
      <c r="A89" s="339">
        <v>3</v>
      </c>
      <c r="B89" s="339">
        <v>76</v>
      </c>
      <c r="C89" s="340" t="s">
        <v>47</v>
      </c>
      <c r="D89" s="339">
        <v>2009</v>
      </c>
      <c r="E89" s="341" t="s">
        <v>2181</v>
      </c>
      <c r="F89" s="357">
        <v>15.59</v>
      </c>
      <c r="G89" s="357">
        <v>3</v>
      </c>
      <c r="H89" s="5">
        <v>48</v>
      </c>
    </row>
    <row r="90" spans="1:8" ht="18.75">
      <c r="A90" s="339">
        <v>4</v>
      </c>
      <c r="B90" s="339">
        <v>80</v>
      </c>
      <c r="C90" s="340" t="s">
        <v>76</v>
      </c>
      <c r="D90" s="339">
        <v>2010</v>
      </c>
      <c r="E90" s="341" t="s">
        <v>2181</v>
      </c>
      <c r="F90" s="357">
        <v>16.33</v>
      </c>
      <c r="G90" s="357">
        <v>4</v>
      </c>
      <c r="H90" s="5">
        <v>43</v>
      </c>
    </row>
    <row r="91" spans="1:8" ht="18.75">
      <c r="A91" s="339">
        <v>5</v>
      </c>
      <c r="B91" s="339">
        <v>83</v>
      </c>
      <c r="C91" s="340" t="s">
        <v>1197</v>
      </c>
      <c r="D91" s="339">
        <v>2010</v>
      </c>
      <c r="E91" s="353" t="s">
        <v>2153</v>
      </c>
      <c r="F91" s="354">
        <v>17.3</v>
      </c>
      <c r="G91" s="357">
        <v>5</v>
      </c>
      <c r="H91" s="5">
        <v>40</v>
      </c>
    </row>
    <row r="92" spans="1:8" ht="18.75">
      <c r="A92" s="339">
        <v>6</v>
      </c>
      <c r="B92" s="339">
        <v>86</v>
      </c>
      <c r="C92" s="340" t="s">
        <v>2243</v>
      </c>
      <c r="D92" s="339">
        <v>2009</v>
      </c>
      <c r="E92" s="351" t="s">
        <v>2183</v>
      </c>
      <c r="F92" s="357">
        <v>18.28</v>
      </c>
      <c r="G92" s="357">
        <v>6</v>
      </c>
      <c r="H92" s="5">
        <v>38</v>
      </c>
    </row>
    <row r="93" spans="1:8" ht="18.75">
      <c r="A93" s="339">
        <v>7</v>
      </c>
      <c r="B93" s="339">
        <v>81</v>
      </c>
      <c r="C93" s="340" t="s">
        <v>98</v>
      </c>
      <c r="D93" s="339">
        <v>2009</v>
      </c>
      <c r="E93" s="341" t="s">
        <v>2181</v>
      </c>
      <c r="F93" s="357">
        <v>18.29</v>
      </c>
      <c r="G93" s="357">
        <v>7</v>
      </c>
      <c r="H93" s="5">
        <v>36</v>
      </c>
    </row>
    <row r="94" spans="1:8" ht="18.75">
      <c r="A94" s="339">
        <v>8</v>
      </c>
      <c r="B94" s="339">
        <v>85</v>
      </c>
      <c r="C94" s="340" t="s">
        <v>1698</v>
      </c>
      <c r="D94" s="339">
        <v>2009</v>
      </c>
      <c r="E94" s="351" t="s">
        <v>2183</v>
      </c>
      <c r="F94" s="357">
        <v>20.15</v>
      </c>
      <c r="G94" s="357">
        <v>8</v>
      </c>
      <c r="H94" s="5">
        <v>34</v>
      </c>
    </row>
    <row r="95" spans="1:8" ht="18.75">
      <c r="A95" s="339">
        <v>9</v>
      </c>
      <c r="B95" s="339">
        <v>82</v>
      </c>
      <c r="C95" s="340" t="s">
        <v>876</v>
      </c>
      <c r="D95" s="339">
        <v>2010</v>
      </c>
      <c r="E95" s="353" t="s">
        <v>2153</v>
      </c>
      <c r="F95" s="357">
        <v>20.58</v>
      </c>
      <c r="G95" s="357">
        <v>9</v>
      </c>
      <c r="H95" s="5">
        <v>32</v>
      </c>
    </row>
    <row r="96" spans="1:8" ht="18.75">
      <c r="A96" s="339">
        <v>10</v>
      </c>
      <c r="B96" s="339">
        <v>84</v>
      </c>
      <c r="C96" s="340" t="s">
        <v>250</v>
      </c>
      <c r="D96" s="339">
        <v>2010</v>
      </c>
      <c r="E96" s="353" t="s">
        <v>2153</v>
      </c>
      <c r="F96" s="357">
        <v>21.09</v>
      </c>
      <c r="G96" s="357">
        <v>10</v>
      </c>
      <c r="H96" s="5">
        <v>31</v>
      </c>
    </row>
    <row r="97" spans="1:7" ht="18.75">
      <c r="A97" s="339">
        <v>11</v>
      </c>
      <c r="B97" s="339">
        <v>77</v>
      </c>
      <c r="C97" s="340" t="s">
        <v>112</v>
      </c>
      <c r="D97" s="339">
        <v>2009</v>
      </c>
      <c r="E97" s="341" t="s">
        <v>2181</v>
      </c>
      <c r="F97" s="357" t="s">
        <v>2157</v>
      </c>
      <c r="G97" s="357"/>
    </row>
    <row r="98" spans="1:7" ht="18.75">
      <c r="A98" s="367">
        <v>12</v>
      </c>
      <c r="B98" s="339">
        <v>79</v>
      </c>
      <c r="C98" s="368" t="s">
        <v>138</v>
      </c>
      <c r="D98" s="367">
        <v>2009</v>
      </c>
      <c r="E98" s="369" t="s">
        <v>2181</v>
      </c>
      <c r="F98" s="357" t="s">
        <v>2157</v>
      </c>
      <c r="G98" s="370"/>
    </row>
    <row r="99" spans="1:7" s="243" customFormat="1" ht="20.25" hidden="1">
      <c r="A99" s="360"/>
      <c r="B99" s="360"/>
      <c r="C99" s="371"/>
      <c r="D99" s="360"/>
      <c r="E99" s="361"/>
      <c r="F99" s="357"/>
      <c r="G99" s="357"/>
    </row>
    <row r="100" spans="1:8" ht="31.5">
      <c r="A100" s="509" t="s">
        <v>2244</v>
      </c>
      <c r="B100" s="510"/>
      <c r="C100" s="510"/>
      <c r="D100" s="510"/>
      <c r="E100" s="510"/>
      <c r="F100" s="510"/>
      <c r="G100" s="511"/>
      <c r="H100" s="3" t="s">
        <v>6</v>
      </c>
    </row>
    <row r="101" spans="1:8" ht="17.25" customHeight="1">
      <c r="A101" s="339">
        <v>1</v>
      </c>
      <c r="B101" s="339">
        <v>90</v>
      </c>
      <c r="C101" s="341" t="s">
        <v>88</v>
      </c>
      <c r="D101" s="339">
        <v>1973</v>
      </c>
      <c r="E101" s="341" t="s">
        <v>1849</v>
      </c>
      <c r="F101" s="356" t="s">
        <v>2245</v>
      </c>
      <c r="G101" s="357">
        <v>1</v>
      </c>
      <c r="H101" s="5">
        <v>60</v>
      </c>
    </row>
    <row r="102" spans="1:8" ht="18" customHeight="1">
      <c r="A102" s="339">
        <v>2</v>
      </c>
      <c r="B102" s="339">
        <v>87</v>
      </c>
      <c r="C102" s="372" t="s">
        <v>92</v>
      </c>
      <c r="D102" s="362">
        <v>1957</v>
      </c>
      <c r="E102" s="341" t="s">
        <v>381</v>
      </c>
      <c r="F102" s="356" t="s">
        <v>2246</v>
      </c>
      <c r="G102" s="357">
        <v>1</v>
      </c>
      <c r="H102" s="5">
        <v>60</v>
      </c>
    </row>
    <row r="103" spans="1:8" ht="16.5" customHeight="1">
      <c r="A103" s="339">
        <v>3</v>
      </c>
      <c r="B103" s="339">
        <v>88</v>
      </c>
      <c r="C103" s="373" t="s">
        <v>87</v>
      </c>
      <c r="D103" s="374">
        <v>1963</v>
      </c>
      <c r="E103" s="341" t="s">
        <v>2145</v>
      </c>
      <c r="F103" s="356" t="s">
        <v>2247</v>
      </c>
      <c r="G103" s="357">
        <v>2</v>
      </c>
      <c r="H103" s="5">
        <v>54</v>
      </c>
    </row>
    <row r="104" spans="1:7" ht="15.75" customHeight="1">
      <c r="A104" s="339">
        <v>4</v>
      </c>
      <c r="B104" s="339">
        <v>89</v>
      </c>
      <c r="C104" s="341" t="s">
        <v>37</v>
      </c>
      <c r="D104" s="339">
        <v>1949</v>
      </c>
      <c r="E104" s="341" t="s">
        <v>379</v>
      </c>
      <c r="F104" s="356" t="s">
        <v>2157</v>
      </c>
      <c r="G104" s="357"/>
    </row>
    <row r="105" spans="1:7" ht="20.25" hidden="1">
      <c r="A105" s="360"/>
      <c r="B105" s="360"/>
      <c r="C105" s="375"/>
      <c r="D105" s="360"/>
      <c r="E105" s="361"/>
      <c r="F105" s="376"/>
      <c r="G105" s="360"/>
    </row>
    <row r="106" spans="1:7" ht="20.25" hidden="1">
      <c r="A106" s="506" t="s">
        <v>2248</v>
      </c>
      <c r="B106" s="507"/>
      <c r="C106" s="507"/>
      <c r="D106" s="507"/>
      <c r="E106" s="507"/>
      <c r="F106" s="507"/>
      <c r="G106" s="508"/>
    </row>
    <row r="107" spans="1:7" ht="20.25" hidden="1">
      <c r="A107" s="377">
        <v>1</v>
      </c>
      <c r="B107" s="357">
        <v>91</v>
      </c>
      <c r="C107" s="378" t="s">
        <v>363</v>
      </c>
      <c r="D107" s="379">
        <v>1965</v>
      </c>
      <c r="E107" s="380" t="s">
        <v>1849</v>
      </c>
      <c r="F107" s="381"/>
      <c r="G107" s="381"/>
    </row>
    <row r="108" spans="1:7" ht="20.25" hidden="1">
      <c r="A108" s="357">
        <v>2</v>
      </c>
      <c r="B108" s="357">
        <v>92</v>
      </c>
      <c r="C108" s="378" t="s">
        <v>334</v>
      </c>
      <c r="D108" s="357">
        <v>1968</v>
      </c>
      <c r="E108" s="380" t="s">
        <v>2249</v>
      </c>
      <c r="F108" s="360"/>
      <c r="G108" s="360"/>
    </row>
    <row r="109" spans="1:7" ht="20.25" hidden="1">
      <c r="A109" s="360"/>
      <c r="B109" s="360"/>
      <c r="C109" s="347"/>
      <c r="D109" s="360"/>
      <c r="E109" s="361"/>
      <c r="F109" s="360"/>
      <c r="G109" s="360"/>
    </row>
    <row r="110" spans="1:8" ht="31.5">
      <c r="A110" s="509" t="s">
        <v>2250</v>
      </c>
      <c r="B110" s="510"/>
      <c r="C110" s="510"/>
      <c r="D110" s="510"/>
      <c r="E110" s="510"/>
      <c r="F110" s="510"/>
      <c r="G110" s="511"/>
      <c r="H110" s="3" t="s">
        <v>6</v>
      </c>
    </row>
    <row r="111" spans="1:8" ht="18.75">
      <c r="A111" s="339">
        <v>1</v>
      </c>
      <c r="B111" s="339">
        <v>94</v>
      </c>
      <c r="C111" s="358" t="s">
        <v>267</v>
      </c>
      <c r="D111" s="339">
        <v>2007</v>
      </c>
      <c r="E111" s="346" t="s">
        <v>2251</v>
      </c>
      <c r="F111" s="356" t="s">
        <v>2252</v>
      </c>
      <c r="G111" s="357">
        <v>1</v>
      </c>
      <c r="H111" s="5">
        <v>60</v>
      </c>
    </row>
    <row r="112" spans="1:8" ht="18.75">
      <c r="A112" s="339">
        <v>2</v>
      </c>
      <c r="B112" s="339">
        <v>95</v>
      </c>
      <c r="C112" s="340" t="s">
        <v>2253</v>
      </c>
      <c r="D112" s="339">
        <v>2008</v>
      </c>
      <c r="E112" s="341" t="s">
        <v>381</v>
      </c>
      <c r="F112" s="356" t="s">
        <v>2254</v>
      </c>
      <c r="G112" s="357">
        <v>2</v>
      </c>
      <c r="H112" s="5">
        <v>54</v>
      </c>
    </row>
    <row r="113" spans="1:8" ht="18.75">
      <c r="A113" s="339">
        <v>3</v>
      </c>
      <c r="B113" s="339">
        <v>97</v>
      </c>
      <c r="C113" s="340" t="s">
        <v>86</v>
      </c>
      <c r="D113" s="339">
        <v>2007</v>
      </c>
      <c r="E113" s="341" t="s">
        <v>2181</v>
      </c>
      <c r="F113" s="356" t="s">
        <v>2255</v>
      </c>
      <c r="G113" s="357">
        <v>3</v>
      </c>
      <c r="H113" s="5">
        <v>48</v>
      </c>
    </row>
    <row r="114" spans="1:8" ht="18.75">
      <c r="A114" s="339">
        <v>4</v>
      </c>
      <c r="B114" s="339">
        <v>103</v>
      </c>
      <c r="C114" s="340" t="s">
        <v>372</v>
      </c>
      <c r="D114" s="364">
        <v>2007</v>
      </c>
      <c r="E114" s="341" t="s">
        <v>208</v>
      </c>
      <c r="F114" s="356" t="s">
        <v>2256</v>
      </c>
      <c r="G114" s="357">
        <v>4</v>
      </c>
      <c r="H114" s="5">
        <v>43</v>
      </c>
    </row>
    <row r="115" spans="1:8" ht="18.75">
      <c r="A115" s="339">
        <v>5</v>
      </c>
      <c r="B115" s="339">
        <v>96</v>
      </c>
      <c r="C115" s="340" t="s">
        <v>48</v>
      </c>
      <c r="D115" s="339">
        <v>2008</v>
      </c>
      <c r="E115" s="341" t="s">
        <v>2181</v>
      </c>
      <c r="F115" s="356" t="s">
        <v>2257</v>
      </c>
      <c r="G115" s="357">
        <v>5</v>
      </c>
      <c r="H115" s="5">
        <v>40</v>
      </c>
    </row>
    <row r="116" spans="1:8" ht="18.75">
      <c r="A116" s="339">
        <v>6</v>
      </c>
      <c r="B116" s="339">
        <v>102</v>
      </c>
      <c r="C116" s="340" t="s">
        <v>384</v>
      </c>
      <c r="D116" s="339">
        <v>2007</v>
      </c>
      <c r="E116" s="341" t="s">
        <v>208</v>
      </c>
      <c r="F116" s="356" t="s">
        <v>2258</v>
      </c>
      <c r="G116" s="357">
        <v>6</v>
      </c>
      <c r="H116" s="5">
        <v>38</v>
      </c>
    </row>
    <row r="117" spans="1:8" ht="18.75">
      <c r="A117" s="339">
        <v>7</v>
      </c>
      <c r="B117" s="339">
        <v>101</v>
      </c>
      <c r="C117" s="340" t="s">
        <v>74</v>
      </c>
      <c r="D117" s="339">
        <v>2008</v>
      </c>
      <c r="E117" s="341" t="s">
        <v>2181</v>
      </c>
      <c r="F117" s="356" t="s">
        <v>2259</v>
      </c>
      <c r="G117" s="357">
        <v>7</v>
      </c>
      <c r="H117" s="5">
        <v>36</v>
      </c>
    </row>
    <row r="118" spans="1:8" ht="18.75">
      <c r="A118" s="339">
        <v>8</v>
      </c>
      <c r="B118" s="339">
        <v>98</v>
      </c>
      <c r="C118" s="340" t="s">
        <v>118</v>
      </c>
      <c r="D118" s="339">
        <v>2008</v>
      </c>
      <c r="E118" s="341" t="s">
        <v>2181</v>
      </c>
      <c r="F118" s="356" t="s">
        <v>2260</v>
      </c>
      <c r="G118" s="357">
        <v>8</v>
      </c>
      <c r="H118" s="5">
        <v>34</v>
      </c>
    </row>
    <row r="119" spans="1:8" ht="18.75">
      <c r="A119" s="339">
        <v>9</v>
      </c>
      <c r="B119" s="339">
        <v>99</v>
      </c>
      <c r="C119" s="340" t="s">
        <v>166</v>
      </c>
      <c r="D119" s="339">
        <v>2008</v>
      </c>
      <c r="E119" s="341" t="s">
        <v>2181</v>
      </c>
      <c r="F119" s="356" t="s">
        <v>2261</v>
      </c>
      <c r="G119" s="357">
        <v>9</v>
      </c>
      <c r="H119" s="5">
        <v>32</v>
      </c>
    </row>
    <row r="120" spans="1:7" ht="18.75">
      <c r="A120" s="339">
        <v>10</v>
      </c>
      <c r="B120" s="339">
        <v>93</v>
      </c>
      <c r="C120" s="340" t="s">
        <v>268</v>
      </c>
      <c r="D120" s="339">
        <v>2007</v>
      </c>
      <c r="E120" s="353" t="s">
        <v>2153</v>
      </c>
      <c r="F120" s="356" t="s">
        <v>2157</v>
      </c>
      <c r="G120" s="357"/>
    </row>
    <row r="121" spans="1:7" ht="18.75">
      <c r="A121" s="339">
        <v>9</v>
      </c>
      <c r="B121" s="339">
        <v>100</v>
      </c>
      <c r="C121" s="340" t="s">
        <v>265</v>
      </c>
      <c r="D121" s="339">
        <v>2008</v>
      </c>
      <c r="E121" s="341" t="s">
        <v>2181</v>
      </c>
      <c r="F121" s="356" t="s">
        <v>2157</v>
      </c>
      <c r="G121" s="357"/>
    </row>
    <row r="122" spans="1:7" ht="20.25" hidden="1">
      <c r="A122" s="360"/>
      <c r="B122" s="360"/>
      <c r="C122" s="371"/>
      <c r="D122" s="360"/>
      <c r="E122" s="361"/>
      <c r="F122" s="356"/>
      <c r="G122" s="357"/>
    </row>
    <row r="123" spans="1:8" ht="31.5">
      <c r="A123" s="509" t="s">
        <v>2262</v>
      </c>
      <c r="B123" s="510"/>
      <c r="C123" s="510"/>
      <c r="D123" s="510"/>
      <c r="E123" s="510"/>
      <c r="F123" s="510"/>
      <c r="G123" s="511"/>
      <c r="H123" s="3" t="s">
        <v>6</v>
      </c>
    </row>
    <row r="124" spans="1:8" ht="18.75">
      <c r="A124" s="339">
        <v>1</v>
      </c>
      <c r="B124" s="339">
        <v>105</v>
      </c>
      <c r="C124" s="340" t="s">
        <v>111</v>
      </c>
      <c r="D124" s="339">
        <v>2005</v>
      </c>
      <c r="E124" s="353" t="s">
        <v>2153</v>
      </c>
      <c r="F124" s="356" t="s">
        <v>2263</v>
      </c>
      <c r="G124" s="357">
        <v>1</v>
      </c>
      <c r="H124" s="5">
        <v>60</v>
      </c>
    </row>
    <row r="125" spans="1:8" ht="18.75">
      <c r="A125" s="339">
        <v>2</v>
      </c>
      <c r="B125" s="339">
        <v>104</v>
      </c>
      <c r="C125" s="340" t="s">
        <v>377</v>
      </c>
      <c r="D125" s="339">
        <v>2006</v>
      </c>
      <c r="E125" s="351" t="s">
        <v>2183</v>
      </c>
      <c r="F125" s="356" t="s">
        <v>2264</v>
      </c>
      <c r="G125" s="357">
        <v>2</v>
      </c>
      <c r="H125" s="5">
        <v>54</v>
      </c>
    </row>
    <row r="126" spans="1:8" ht="18.75">
      <c r="A126" s="339">
        <v>3</v>
      </c>
      <c r="B126" s="339">
        <v>106</v>
      </c>
      <c r="C126" s="340" t="s">
        <v>271</v>
      </c>
      <c r="D126" s="339">
        <v>2005</v>
      </c>
      <c r="E126" s="353" t="s">
        <v>2153</v>
      </c>
      <c r="F126" s="356" t="s">
        <v>2265</v>
      </c>
      <c r="G126" s="357">
        <v>3</v>
      </c>
      <c r="H126" s="5">
        <v>48</v>
      </c>
    </row>
    <row r="127" spans="1:8" ht="18.75">
      <c r="A127" s="339">
        <v>4</v>
      </c>
      <c r="B127" s="339">
        <v>107</v>
      </c>
      <c r="C127" s="340" t="s">
        <v>1423</v>
      </c>
      <c r="D127" s="339">
        <v>2006</v>
      </c>
      <c r="E127" s="341" t="s">
        <v>2181</v>
      </c>
      <c r="F127" s="356" t="s">
        <v>2266</v>
      </c>
      <c r="G127" s="357">
        <v>4</v>
      </c>
      <c r="H127" s="5">
        <v>43</v>
      </c>
    </row>
    <row r="128" spans="1:7" ht="20.25" hidden="1">
      <c r="A128" s="360"/>
      <c r="B128" s="360"/>
      <c r="C128" s="371"/>
      <c r="D128" s="360"/>
      <c r="E128" s="361"/>
      <c r="F128" s="376"/>
      <c r="G128" s="360"/>
    </row>
    <row r="129" spans="1:8" ht="31.5">
      <c r="A129" s="509" t="s">
        <v>2267</v>
      </c>
      <c r="B129" s="510"/>
      <c r="C129" s="510"/>
      <c r="D129" s="510"/>
      <c r="E129" s="510"/>
      <c r="F129" s="510"/>
      <c r="G129" s="511"/>
      <c r="H129" s="3" t="s">
        <v>6</v>
      </c>
    </row>
    <row r="130" spans="1:8" ht="18.75" customHeight="1">
      <c r="A130" s="339">
        <v>1</v>
      </c>
      <c r="B130" s="339">
        <v>109</v>
      </c>
      <c r="C130" s="382" t="s">
        <v>273</v>
      </c>
      <c r="D130" s="345">
        <v>2002</v>
      </c>
      <c r="E130" s="351" t="s">
        <v>2183</v>
      </c>
      <c r="F130" s="354">
        <v>24.2</v>
      </c>
      <c r="G130" s="357">
        <v>1</v>
      </c>
      <c r="H130" s="5">
        <v>60</v>
      </c>
    </row>
    <row r="131" spans="1:8" ht="19.5" customHeight="1">
      <c r="A131" s="339">
        <v>2</v>
      </c>
      <c r="B131" s="339">
        <v>108</v>
      </c>
      <c r="C131" s="382" t="s">
        <v>2268</v>
      </c>
      <c r="D131" s="345">
        <v>2002</v>
      </c>
      <c r="E131" s="341" t="s">
        <v>2269</v>
      </c>
      <c r="F131" s="357">
        <v>25.05</v>
      </c>
      <c r="G131" s="357">
        <v>2</v>
      </c>
      <c r="H131" s="5">
        <v>54</v>
      </c>
    </row>
    <row r="132" spans="1:8" ht="18.75">
      <c r="A132" s="339">
        <v>3</v>
      </c>
      <c r="B132" s="339">
        <v>111</v>
      </c>
      <c r="C132" s="382" t="s">
        <v>172</v>
      </c>
      <c r="D132" s="345">
        <v>2003</v>
      </c>
      <c r="E132" s="351" t="s">
        <v>2183</v>
      </c>
      <c r="F132" s="356" t="s">
        <v>2270</v>
      </c>
      <c r="G132" s="357">
        <v>3</v>
      </c>
      <c r="H132" s="5">
        <v>48</v>
      </c>
    </row>
    <row r="133" spans="1:8" ht="17.25" customHeight="1">
      <c r="A133" s="339">
        <v>4</v>
      </c>
      <c r="B133" s="339">
        <v>112</v>
      </c>
      <c r="C133" s="340" t="s">
        <v>69</v>
      </c>
      <c r="D133" s="339">
        <v>1994</v>
      </c>
      <c r="E133" s="341" t="s">
        <v>378</v>
      </c>
      <c r="F133" s="356" t="s">
        <v>2271</v>
      </c>
      <c r="G133" s="357">
        <v>4</v>
      </c>
      <c r="H133" s="5">
        <v>43</v>
      </c>
    </row>
    <row r="134" spans="1:8" ht="15.75" customHeight="1">
      <c r="A134" s="339">
        <v>5</v>
      </c>
      <c r="B134" s="339">
        <v>110</v>
      </c>
      <c r="C134" s="382" t="s">
        <v>171</v>
      </c>
      <c r="D134" s="345">
        <v>2003</v>
      </c>
      <c r="E134" s="351" t="s">
        <v>2183</v>
      </c>
      <c r="F134" s="357">
        <v>28.36</v>
      </c>
      <c r="G134" s="357">
        <v>5</v>
      </c>
      <c r="H134" s="5">
        <v>40</v>
      </c>
    </row>
    <row r="135" spans="1:7" ht="18.75">
      <c r="A135" s="339">
        <v>6</v>
      </c>
      <c r="B135" s="339">
        <v>113</v>
      </c>
      <c r="C135" s="382" t="s">
        <v>70</v>
      </c>
      <c r="D135" s="345">
        <v>2003</v>
      </c>
      <c r="E135" s="341" t="s">
        <v>2181</v>
      </c>
      <c r="F135" s="354" t="s">
        <v>2157</v>
      </c>
      <c r="G135" s="357"/>
    </row>
    <row r="136" spans="1:7" ht="20.25" hidden="1">
      <c r="A136" s="360"/>
      <c r="B136" s="360"/>
      <c r="C136" s="383"/>
      <c r="D136" s="363"/>
      <c r="E136" s="361"/>
      <c r="F136" s="354"/>
      <c r="G136" s="357"/>
    </row>
    <row r="137" spans="1:8" ht="31.5">
      <c r="A137" s="509" t="s">
        <v>2272</v>
      </c>
      <c r="B137" s="510"/>
      <c r="C137" s="510"/>
      <c r="D137" s="510"/>
      <c r="E137" s="510"/>
      <c r="F137" s="510"/>
      <c r="G137" s="511"/>
      <c r="H137" s="3" t="s">
        <v>6</v>
      </c>
    </row>
    <row r="138" spans="1:8" ht="18.75">
      <c r="A138" s="357">
        <v>1</v>
      </c>
      <c r="B138" s="357">
        <v>114</v>
      </c>
      <c r="C138" s="378" t="s">
        <v>2273</v>
      </c>
      <c r="D138" s="379">
        <v>1985</v>
      </c>
      <c r="E138" s="341" t="s">
        <v>378</v>
      </c>
      <c r="F138" s="357">
        <v>30.52</v>
      </c>
      <c r="G138" s="357">
        <v>1</v>
      </c>
      <c r="H138" s="5">
        <v>60</v>
      </c>
    </row>
    <row r="139" spans="1:8" ht="18.75">
      <c r="A139" s="357">
        <v>2</v>
      </c>
      <c r="B139" s="357">
        <v>116</v>
      </c>
      <c r="C139" s="378" t="s">
        <v>2274</v>
      </c>
      <c r="D139" s="379">
        <v>1984</v>
      </c>
      <c r="E139" s="341" t="s">
        <v>2275</v>
      </c>
      <c r="F139" s="357">
        <v>42.14</v>
      </c>
      <c r="G139" s="357">
        <v>2</v>
      </c>
      <c r="H139" s="5">
        <v>54</v>
      </c>
    </row>
    <row r="140" spans="1:7" ht="18.75">
      <c r="A140" s="357">
        <v>3</v>
      </c>
      <c r="B140" s="357">
        <v>115</v>
      </c>
      <c r="C140" s="378" t="s">
        <v>2276</v>
      </c>
      <c r="D140" s="379">
        <v>1986</v>
      </c>
      <c r="E140" s="341" t="s">
        <v>378</v>
      </c>
      <c r="F140" s="357" t="s">
        <v>2157</v>
      </c>
      <c r="G140" s="357"/>
    </row>
    <row r="141" spans="1:7" ht="18.75">
      <c r="A141" s="357">
        <v>4</v>
      </c>
      <c r="B141" s="357">
        <v>117</v>
      </c>
      <c r="C141" s="378" t="s">
        <v>394</v>
      </c>
      <c r="D141" s="379">
        <v>1989</v>
      </c>
      <c r="E141" s="341" t="s">
        <v>2275</v>
      </c>
      <c r="F141" s="357" t="s">
        <v>2157</v>
      </c>
      <c r="G141" s="357"/>
    </row>
    <row r="142" spans="1:7" ht="20.25" hidden="1">
      <c r="A142" s="360"/>
      <c r="B142" s="360"/>
      <c r="C142" s="384"/>
      <c r="D142" s="363"/>
      <c r="E142" s="361"/>
      <c r="F142" s="360"/>
      <c r="G142" s="360"/>
    </row>
    <row r="143" spans="1:7" ht="20.25" hidden="1">
      <c r="A143" s="360"/>
      <c r="B143" s="360"/>
      <c r="C143" s="384"/>
      <c r="D143" s="363"/>
      <c r="E143" s="361"/>
      <c r="F143" s="376"/>
      <c r="G143" s="360"/>
    </row>
    <row r="144" spans="1:8" ht="31.5">
      <c r="A144" s="509" t="s">
        <v>2277</v>
      </c>
      <c r="B144" s="510"/>
      <c r="C144" s="510"/>
      <c r="D144" s="510"/>
      <c r="E144" s="510"/>
      <c r="F144" s="510"/>
      <c r="G144" s="511"/>
      <c r="H144" s="3" t="s">
        <v>6</v>
      </c>
    </row>
    <row r="145" spans="1:8" ht="18.75">
      <c r="A145" s="339">
        <v>1</v>
      </c>
      <c r="B145" s="339">
        <v>119</v>
      </c>
      <c r="C145" s="340" t="s">
        <v>1801</v>
      </c>
      <c r="D145" s="362">
        <v>1981</v>
      </c>
      <c r="E145" s="341" t="s">
        <v>378</v>
      </c>
      <c r="F145" s="357">
        <v>27.32</v>
      </c>
      <c r="G145" s="357">
        <v>1</v>
      </c>
      <c r="H145" s="5">
        <v>60</v>
      </c>
    </row>
    <row r="146" spans="1:8" ht="18.75">
      <c r="A146" s="339">
        <v>2</v>
      </c>
      <c r="B146" s="339">
        <v>120</v>
      </c>
      <c r="C146" s="340" t="s">
        <v>402</v>
      </c>
      <c r="D146" s="362">
        <v>1981</v>
      </c>
      <c r="E146" s="341" t="s">
        <v>2181</v>
      </c>
      <c r="F146" s="357">
        <v>28.12</v>
      </c>
      <c r="G146" s="357">
        <v>2</v>
      </c>
      <c r="H146" s="5">
        <v>54</v>
      </c>
    </row>
    <row r="147" spans="1:8" ht="18.75">
      <c r="A147" s="339">
        <v>3</v>
      </c>
      <c r="B147" s="339">
        <v>121</v>
      </c>
      <c r="C147" s="340" t="s">
        <v>380</v>
      </c>
      <c r="D147" s="362">
        <v>1977</v>
      </c>
      <c r="E147" s="341" t="s">
        <v>378</v>
      </c>
      <c r="F147" s="357">
        <v>28.39</v>
      </c>
      <c r="G147" s="357">
        <v>3</v>
      </c>
      <c r="H147" s="5">
        <v>48</v>
      </c>
    </row>
    <row r="148" spans="1:7" ht="18.75">
      <c r="A148" s="339">
        <v>4</v>
      </c>
      <c r="B148" s="339">
        <v>118</v>
      </c>
      <c r="C148" s="382" t="s">
        <v>2278</v>
      </c>
      <c r="D148" s="362">
        <v>1982</v>
      </c>
      <c r="E148" s="341" t="s">
        <v>2275</v>
      </c>
      <c r="F148" s="357" t="s">
        <v>2157</v>
      </c>
      <c r="G148" s="357"/>
    </row>
    <row r="149" spans="1:7" ht="20.25" hidden="1">
      <c r="A149" s="357"/>
      <c r="B149" s="357"/>
      <c r="C149" s="385"/>
      <c r="D149" s="379"/>
      <c r="E149" s="380"/>
      <c r="F149" s="360"/>
      <c r="G149" s="360"/>
    </row>
    <row r="150" spans="1:8" ht="31.5">
      <c r="A150" s="506" t="s">
        <v>2279</v>
      </c>
      <c r="B150" s="507"/>
      <c r="C150" s="507"/>
      <c r="D150" s="507"/>
      <c r="E150" s="507"/>
      <c r="F150" s="507"/>
      <c r="G150" s="508"/>
      <c r="H150" s="3" t="s">
        <v>6</v>
      </c>
    </row>
    <row r="151" spans="1:8" ht="21.75" customHeight="1">
      <c r="A151" s="386">
        <v>1</v>
      </c>
      <c r="B151" s="339">
        <v>124</v>
      </c>
      <c r="C151" s="340" t="s">
        <v>63</v>
      </c>
      <c r="D151" s="339">
        <v>2007</v>
      </c>
      <c r="E151" s="341" t="s">
        <v>2181</v>
      </c>
      <c r="F151" s="387">
        <v>26.46</v>
      </c>
      <c r="G151" s="388">
        <v>1</v>
      </c>
      <c r="H151" s="5">
        <v>60</v>
      </c>
    </row>
    <row r="152" spans="1:8" ht="18.75">
      <c r="A152" s="386">
        <v>2</v>
      </c>
      <c r="B152" s="339">
        <v>125</v>
      </c>
      <c r="C152" s="340" t="s">
        <v>60</v>
      </c>
      <c r="D152" s="339">
        <v>2008</v>
      </c>
      <c r="E152" s="341" t="s">
        <v>2181</v>
      </c>
      <c r="F152" s="387">
        <v>30.1</v>
      </c>
      <c r="G152" s="388">
        <v>2</v>
      </c>
      <c r="H152" s="5">
        <v>54</v>
      </c>
    </row>
    <row r="153" spans="1:8" ht="18.75">
      <c r="A153" s="386">
        <v>3</v>
      </c>
      <c r="B153" s="339">
        <v>122</v>
      </c>
      <c r="C153" s="382" t="s">
        <v>375</v>
      </c>
      <c r="D153" s="389">
        <v>2008</v>
      </c>
      <c r="E153" s="353" t="s">
        <v>2153</v>
      </c>
      <c r="F153" s="387">
        <v>31</v>
      </c>
      <c r="G153" s="388">
        <v>3</v>
      </c>
      <c r="H153" s="5">
        <v>48</v>
      </c>
    </row>
    <row r="154" spans="1:8" ht="18.75">
      <c r="A154" s="386">
        <v>4</v>
      </c>
      <c r="B154" s="339">
        <v>126</v>
      </c>
      <c r="C154" s="382" t="s">
        <v>1415</v>
      </c>
      <c r="D154" s="389">
        <v>2008</v>
      </c>
      <c r="E154" s="351" t="s">
        <v>2183</v>
      </c>
      <c r="F154" s="387">
        <v>33.4</v>
      </c>
      <c r="G154" s="388">
        <v>4</v>
      </c>
      <c r="H154" s="5">
        <v>43</v>
      </c>
    </row>
    <row r="155" spans="1:7" ht="18.75">
      <c r="A155" s="386">
        <v>5</v>
      </c>
      <c r="B155" s="339">
        <v>123</v>
      </c>
      <c r="C155" s="382" t="s">
        <v>255</v>
      </c>
      <c r="D155" s="389">
        <v>2008</v>
      </c>
      <c r="E155" s="353" t="s">
        <v>2153</v>
      </c>
      <c r="F155" s="387" t="s">
        <v>2157</v>
      </c>
      <c r="G155" s="388"/>
    </row>
    <row r="156" spans="1:7" ht="20.25" hidden="1">
      <c r="A156" s="381"/>
      <c r="B156" s="360"/>
      <c r="C156" s="383"/>
      <c r="D156" s="390"/>
      <c r="E156" s="361"/>
      <c r="F156" s="381"/>
      <c r="G156" s="381"/>
    </row>
    <row r="157" spans="1:8" ht="31.5">
      <c r="A157" s="506" t="s">
        <v>2280</v>
      </c>
      <c r="B157" s="507"/>
      <c r="C157" s="507"/>
      <c r="D157" s="507"/>
      <c r="E157" s="507"/>
      <c r="F157" s="507"/>
      <c r="G157" s="508"/>
      <c r="H157" s="3" t="s">
        <v>6</v>
      </c>
    </row>
    <row r="158" spans="1:8" ht="18.75">
      <c r="A158" s="339">
        <v>1</v>
      </c>
      <c r="B158" s="339">
        <v>127</v>
      </c>
      <c r="C158" s="340" t="s">
        <v>45</v>
      </c>
      <c r="D158" s="339">
        <v>2006</v>
      </c>
      <c r="E158" s="341" t="s">
        <v>2281</v>
      </c>
      <c r="F158" s="357">
        <v>30.01</v>
      </c>
      <c r="G158" s="357">
        <v>1</v>
      </c>
      <c r="H158" s="5">
        <v>60</v>
      </c>
    </row>
    <row r="159" spans="1:8" ht="18.75">
      <c r="A159" s="339">
        <v>2</v>
      </c>
      <c r="B159" s="339">
        <v>252</v>
      </c>
      <c r="C159" s="340" t="s">
        <v>2282</v>
      </c>
      <c r="D159" s="339">
        <v>2006</v>
      </c>
      <c r="E159" s="341" t="s">
        <v>208</v>
      </c>
      <c r="F159" s="356" t="s">
        <v>2283</v>
      </c>
      <c r="G159" s="357">
        <v>2</v>
      </c>
      <c r="H159" s="5">
        <v>54</v>
      </c>
    </row>
    <row r="160" spans="1:7" ht="20.25" hidden="1">
      <c r="A160" s="360"/>
      <c r="B160" s="360"/>
      <c r="C160" s="347"/>
      <c r="D160" s="360"/>
      <c r="E160" s="361"/>
      <c r="F160" s="360"/>
      <c r="G160" s="360"/>
    </row>
    <row r="161" spans="1:7" ht="20.25" hidden="1">
      <c r="A161" s="506" t="s">
        <v>2284</v>
      </c>
      <c r="B161" s="507"/>
      <c r="C161" s="507"/>
      <c r="D161" s="507"/>
      <c r="E161" s="507"/>
      <c r="F161" s="507"/>
      <c r="G161" s="508"/>
    </row>
    <row r="162" spans="1:7" ht="20.25" hidden="1">
      <c r="A162" s="360"/>
      <c r="B162" s="360"/>
      <c r="C162" s="347"/>
      <c r="D162" s="360"/>
      <c r="E162" s="361"/>
      <c r="F162" s="360"/>
      <c r="G162" s="360"/>
    </row>
    <row r="163" spans="1:7" ht="20.25" hidden="1">
      <c r="A163" s="360"/>
      <c r="B163" s="360"/>
      <c r="C163" s="384"/>
      <c r="D163" s="390"/>
      <c r="E163" s="361"/>
      <c r="F163" s="360"/>
      <c r="G163" s="360"/>
    </row>
    <row r="164" spans="1:7" ht="20.25" hidden="1">
      <c r="A164" s="360"/>
      <c r="B164" s="360"/>
      <c r="C164" s="347"/>
      <c r="D164" s="363"/>
      <c r="E164" s="361"/>
      <c r="F164" s="360"/>
      <c r="G164" s="360"/>
    </row>
    <row r="165" spans="1:8" ht="31.5">
      <c r="A165" s="506" t="s">
        <v>2285</v>
      </c>
      <c r="B165" s="507"/>
      <c r="C165" s="507"/>
      <c r="D165" s="507"/>
      <c r="E165" s="507"/>
      <c r="F165" s="507"/>
      <c r="G165" s="508"/>
      <c r="H165" s="3" t="s">
        <v>6</v>
      </c>
    </row>
    <row r="166" spans="1:8" ht="20.25" customHeight="1">
      <c r="A166" s="386">
        <v>1</v>
      </c>
      <c r="B166" s="339">
        <v>128</v>
      </c>
      <c r="C166" s="382" t="s">
        <v>281</v>
      </c>
      <c r="D166" s="389">
        <v>1984</v>
      </c>
      <c r="E166" s="341" t="s">
        <v>378</v>
      </c>
      <c r="F166" s="377">
        <v>30.28</v>
      </c>
      <c r="G166" s="377">
        <v>1</v>
      </c>
      <c r="H166" s="5">
        <v>60</v>
      </c>
    </row>
    <row r="167" spans="1:8" ht="18.75">
      <c r="A167" s="386">
        <v>2</v>
      </c>
      <c r="B167" s="339">
        <v>130</v>
      </c>
      <c r="C167" s="382" t="s">
        <v>777</v>
      </c>
      <c r="D167" s="389">
        <v>1986</v>
      </c>
      <c r="E167" s="341" t="s">
        <v>378</v>
      </c>
      <c r="F167" s="377">
        <v>33.44</v>
      </c>
      <c r="G167" s="377">
        <v>2</v>
      </c>
      <c r="H167" s="5">
        <v>54</v>
      </c>
    </row>
    <row r="168" spans="1:7" ht="18.75">
      <c r="A168" s="386">
        <v>3</v>
      </c>
      <c r="B168" s="339">
        <v>129</v>
      </c>
      <c r="C168" s="382" t="s">
        <v>2286</v>
      </c>
      <c r="D168" s="389">
        <v>1986</v>
      </c>
      <c r="E168" s="341" t="s">
        <v>2275</v>
      </c>
      <c r="F168" s="377" t="s">
        <v>2157</v>
      </c>
      <c r="G168" s="377"/>
    </row>
    <row r="169" spans="1:7" ht="20.25" hidden="1">
      <c r="A169" s="381"/>
      <c r="B169" s="360"/>
      <c r="C169" s="384"/>
      <c r="D169" s="390"/>
      <c r="E169" s="361"/>
      <c r="F169" s="381"/>
      <c r="G169" s="381"/>
    </row>
    <row r="170" spans="1:8" ht="31.5">
      <c r="A170" s="506" t="s">
        <v>2287</v>
      </c>
      <c r="B170" s="507"/>
      <c r="C170" s="507"/>
      <c r="D170" s="507"/>
      <c r="E170" s="507"/>
      <c r="F170" s="507"/>
      <c r="G170" s="508"/>
      <c r="H170" s="3" t="s">
        <v>6</v>
      </c>
    </row>
    <row r="171" spans="1:8" ht="18.75">
      <c r="A171" s="386">
        <v>1</v>
      </c>
      <c r="B171" s="339">
        <v>131</v>
      </c>
      <c r="C171" s="382" t="s">
        <v>93</v>
      </c>
      <c r="D171" s="389">
        <v>1975</v>
      </c>
      <c r="E171" s="341" t="s">
        <v>2281</v>
      </c>
      <c r="F171" s="377">
        <v>27.34</v>
      </c>
      <c r="G171" s="377">
        <v>1</v>
      </c>
      <c r="H171" s="5">
        <v>60</v>
      </c>
    </row>
    <row r="172" spans="1:8" ht="19.5" customHeight="1">
      <c r="A172" s="386">
        <v>2</v>
      </c>
      <c r="B172" s="339">
        <v>132</v>
      </c>
      <c r="C172" s="382" t="s">
        <v>197</v>
      </c>
      <c r="D172" s="389">
        <v>1980</v>
      </c>
      <c r="E172" s="341" t="s">
        <v>2207</v>
      </c>
      <c r="F172" s="377">
        <v>31.02</v>
      </c>
      <c r="G172" s="377">
        <v>2</v>
      </c>
      <c r="H172" s="5">
        <v>54</v>
      </c>
    </row>
    <row r="173" spans="1:8" ht="20.25" customHeight="1">
      <c r="A173" s="386">
        <v>3</v>
      </c>
      <c r="B173" s="339">
        <v>133</v>
      </c>
      <c r="C173" s="382" t="s">
        <v>775</v>
      </c>
      <c r="D173" s="389">
        <v>1978</v>
      </c>
      <c r="E173" s="341" t="s">
        <v>378</v>
      </c>
      <c r="F173" s="377">
        <v>21.31</v>
      </c>
      <c r="G173" s="377" t="s">
        <v>2288</v>
      </c>
      <c r="H173" s="5">
        <v>48</v>
      </c>
    </row>
    <row r="175" spans="1:8" ht="31.5">
      <c r="A175" s="333" t="s">
        <v>3</v>
      </c>
      <c r="B175" s="334" t="s">
        <v>2136</v>
      </c>
      <c r="C175" s="335" t="s">
        <v>2137</v>
      </c>
      <c r="D175" s="336" t="s">
        <v>38</v>
      </c>
      <c r="E175" s="335" t="s">
        <v>350</v>
      </c>
      <c r="F175" s="337" t="s">
        <v>52</v>
      </c>
      <c r="G175" s="338" t="s">
        <v>4</v>
      </c>
      <c r="H175" s="3" t="s">
        <v>6</v>
      </c>
    </row>
    <row r="176" spans="1:7" ht="15.75">
      <c r="A176" s="518" t="s">
        <v>2138</v>
      </c>
      <c r="B176" s="519"/>
      <c r="C176" s="519"/>
      <c r="D176" s="519"/>
      <c r="E176" s="519"/>
      <c r="F176" s="519"/>
      <c r="G176" s="520"/>
    </row>
    <row r="177" spans="1:8" ht="15.75">
      <c r="A177" s="339">
        <v>1</v>
      </c>
      <c r="B177" s="339">
        <v>1</v>
      </c>
      <c r="C177" s="340" t="s">
        <v>127</v>
      </c>
      <c r="D177" s="339">
        <v>1984</v>
      </c>
      <c r="E177" s="341" t="s">
        <v>378</v>
      </c>
      <c r="F177" s="342" t="s">
        <v>2139</v>
      </c>
      <c r="G177" s="339">
        <v>1</v>
      </c>
      <c r="H177" s="5">
        <v>60</v>
      </c>
    </row>
    <row r="178" spans="1:8" ht="15.75">
      <c r="A178" s="339">
        <v>2</v>
      </c>
      <c r="B178" s="339">
        <v>3</v>
      </c>
      <c r="C178" s="340" t="s">
        <v>128</v>
      </c>
      <c r="D178" s="339">
        <v>1987</v>
      </c>
      <c r="E178" s="341" t="s">
        <v>378</v>
      </c>
      <c r="F178" s="342" t="s">
        <v>2140</v>
      </c>
      <c r="G178" s="339">
        <v>2</v>
      </c>
      <c r="H178" s="5">
        <v>54</v>
      </c>
    </row>
    <row r="179" spans="1:8" ht="15.75">
      <c r="A179" s="339">
        <v>3</v>
      </c>
      <c r="B179" s="339">
        <v>2</v>
      </c>
      <c r="C179" s="340" t="s">
        <v>129</v>
      </c>
      <c r="D179" s="339">
        <v>1989</v>
      </c>
      <c r="E179" s="341" t="s">
        <v>378</v>
      </c>
      <c r="F179" s="342" t="s">
        <v>2141</v>
      </c>
      <c r="G179" s="339">
        <v>3</v>
      </c>
      <c r="H179" s="5">
        <v>48</v>
      </c>
    </row>
    <row r="180" spans="1:8" ht="15.75">
      <c r="A180" s="339">
        <v>4</v>
      </c>
      <c r="B180" s="339">
        <v>4</v>
      </c>
      <c r="C180" s="340" t="s">
        <v>394</v>
      </c>
      <c r="D180" s="339">
        <v>1989</v>
      </c>
      <c r="E180" s="341" t="s">
        <v>378</v>
      </c>
      <c r="F180" s="342" t="s">
        <v>2142</v>
      </c>
      <c r="G180" s="339">
        <v>4</v>
      </c>
      <c r="H180" s="5">
        <v>43</v>
      </c>
    </row>
    <row r="181" spans="1:8" ht="15.75">
      <c r="A181" s="339">
        <v>5</v>
      </c>
      <c r="B181" s="339">
        <v>8</v>
      </c>
      <c r="C181" s="340" t="s">
        <v>2143</v>
      </c>
      <c r="D181" s="339">
        <v>1985</v>
      </c>
      <c r="E181" s="341" t="s">
        <v>378</v>
      </c>
      <c r="F181" s="342" t="s">
        <v>2144</v>
      </c>
      <c r="G181" s="339">
        <v>5</v>
      </c>
      <c r="H181" s="5">
        <v>40</v>
      </c>
    </row>
    <row r="182" spans="1:8" ht="15.75">
      <c r="A182" s="339">
        <v>6</v>
      </c>
      <c r="B182" s="339">
        <v>9</v>
      </c>
      <c r="C182" s="340" t="s">
        <v>276</v>
      </c>
      <c r="D182" s="339">
        <v>1977</v>
      </c>
      <c r="E182" s="341" t="s">
        <v>2145</v>
      </c>
      <c r="F182" s="342" t="s">
        <v>2146</v>
      </c>
      <c r="G182" s="339">
        <v>6</v>
      </c>
      <c r="H182" s="5">
        <v>38</v>
      </c>
    </row>
    <row r="183" spans="1:8" ht="15.75">
      <c r="A183" s="339">
        <v>7</v>
      </c>
      <c r="B183" s="339">
        <v>7</v>
      </c>
      <c r="C183" s="340" t="s">
        <v>2147</v>
      </c>
      <c r="D183" s="339">
        <v>1989</v>
      </c>
      <c r="E183" s="341" t="s">
        <v>378</v>
      </c>
      <c r="F183" s="342" t="s">
        <v>2148</v>
      </c>
      <c r="G183" s="339">
        <v>7</v>
      </c>
      <c r="H183" s="5">
        <v>36</v>
      </c>
    </row>
    <row r="184" spans="1:8" ht="15.75">
      <c r="A184" s="339">
        <v>8</v>
      </c>
      <c r="B184" s="339">
        <v>6</v>
      </c>
      <c r="C184" s="340" t="s">
        <v>275</v>
      </c>
      <c r="D184" s="339">
        <v>1981</v>
      </c>
      <c r="E184" s="341" t="s">
        <v>378</v>
      </c>
      <c r="F184" s="342" t="s">
        <v>2149</v>
      </c>
      <c r="G184" s="339">
        <v>8</v>
      </c>
      <c r="H184" s="5">
        <v>34</v>
      </c>
    </row>
    <row r="185" spans="1:8" ht="15.75">
      <c r="A185" s="339">
        <v>9</v>
      </c>
      <c r="B185" s="339">
        <v>5</v>
      </c>
      <c r="C185" s="340" t="s">
        <v>2150</v>
      </c>
      <c r="D185" s="339">
        <v>1993</v>
      </c>
      <c r="E185" s="341" t="s">
        <v>378</v>
      </c>
      <c r="F185" s="342" t="s">
        <v>2151</v>
      </c>
      <c r="G185" s="339">
        <v>9</v>
      </c>
      <c r="H185" s="5">
        <v>32</v>
      </c>
    </row>
    <row r="186" spans="1:7" ht="18.75">
      <c r="A186" s="339"/>
      <c r="B186" s="343"/>
      <c r="C186" s="340"/>
      <c r="D186" s="339"/>
      <c r="E186" s="341"/>
      <c r="F186" s="342"/>
      <c r="G186" s="339"/>
    </row>
    <row r="187" spans="1:8" ht="31.5">
      <c r="A187" s="521" t="s">
        <v>2152</v>
      </c>
      <c r="B187" s="522"/>
      <c r="C187" s="522"/>
      <c r="D187" s="522"/>
      <c r="E187" s="522"/>
      <c r="F187" s="522"/>
      <c r="G187" s="523"/>
      <c r="H187" s="3" t="s">
        <v>6</v>
      </c>
    </row>
    <row r="188" spans="1:8" ht="15.75">
      <c r="A188" s="344">
        <v>1</v>
      </c>
      <c r="B188" s="339">
        <v>12</v>
      </c>
      <c r="C188" s="340" t="s">
        <v>279</v>
      </c>
      <c r="D188" s="345">
        <v>2006</v>
      </c>
      <c r="E188" s="346" t="s">
        <v>2153</v>
      </c>
      <c r="F188" s="344">
        <v>46.06</v>
      </c>
      <c r="G188" s="344">
        <v>1</v>
      </c>
      <c r="H188" s="5">
        <v>60</v>
      </c>
    </row>
    <row r="189" spans="1:8" ht="15.75">
      <c r="A189" s="344">
        <v>2</v>
      </c>
      <c r="B189" s="339">
        <v>10</v>
      </c>
      <c r="C189" s="340" t="s">
        <v>2154</v>
      </c>
      <c r="D189" s="345">
        <v>1983</v>
      </c>
      <c r="E189" s="341" t="s">
        <v>378</v>
      </c>
      <c r="F189" s="344">
        <v>47.06</v>
      </c>
      <c r="G189" s="344">
        <v>2</v>
      </c>
      <c r="H189" s="5">
        <v>54</v>
      </c>
    </row>
    <row r="190" spans="1:8" ht="15.75">
      <c r="A190" s="344">
        <v>3</v>
      </c>
      <c r="B190" s="339">
        <v>11</v>
      </c>
      <c r="C190" s="340" t="s">
        <v>2155</v>
      </c>
      <c r="D190" s="345">
        <v>2003</v>
      </c>
      <c r="E190" s="341" t="s">
        <v>378</v>
      </c>
      <c r="F190" s="344">
        <v>49.04</v>
      </c>
      <c r="G190" s="344">
        <v>3</v>
      </c>
      <c r="H190" s="5">
        <v>48</v>
      </c>
    </row>
    <row r="191" spans="1:7" ht="15.75">
      <c r="A191" s="344">
        <v>4</v>
      </c>
      <c r="B191" s="339">
        <v>13</v>
      </c>
      <c r="C191" s="340" t="s">
        <v>2156</v>
      </c>
      <c r="D191" s="345">
        <v>1983</v>
      </c>
      <c r="E191" s="341" t="s">
        <v>378</v>
      </c>
      <c r="F191" s="344" t="s">
        <v>2157</v>
      </c>
      <c r="G191" s="344"/>
    </row>
    <row r="193" spans="1:7" ht="15">
      <c r="A193" s="332"/>
      <c r="B193" s="332"/>
      <c r="C193" s="391" t="s">
        <v>2175</v>
      </c>
      <c r="D193" s="392"/>
      <c r="E193" s="391" t="s">
        <v>2176</v>
      </c>
      <c r="F193" s="332"/>
      <c r="G193" s="332"/>
    </row>
    <row r="194" spans="1:7" ht="15">
      <c r="A194" s="332"/>
      <c r="B194" s="332"/>
      <c r="C194" s="391" t="s">
        <v>341</v>
      </c>
      <c r="D194" s="392"/>
      <c r="E194" s="391" t="s">
        <v>2177</v>
      </c>
      <c r="F194" s="332"/>
      <c r="G194" s="332"/>
    </row>
  </sheetData>
  <sheetProtection/>
  <mergeCells count="20">
    <mergeCell ref="A176:G176"/>
    <mergeCell ref="A187:G187"/>
    <mergeCell ref="A150:G150"/>
    <mergeCell ref="A157:G157"/>
    <mergeCell ref="A161:G161"/>
    <mergeCell ref="A165:G165"/>
    <mergeCell ref="A170:G170"/>
    <mergeCell ref="A106:G106"/>
    <mergeCell ref="A110:G110"/>
    <mergeCell ref="A123:G123"/>
    <mergeCell ref="A129:G129"/>
    <mergeCell ref="A137:G137"/>
    <mergeCell ref="A144:G144"/>
    <mergeCell ref="A37:G37"/>
    <mergeCell ref="A56:G56"/>
    <mergeCell ref="A86:G86"/>
    <mergeCell ref="A100:G100"/>
    <mergeCell ref="A1:G1"/>
    <mergeCell ref="A2:G3"/>
    <mergeCell ref="A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0"/>
  <sheetViews>
    <sheetView zoomScalePageLayoutView="0" workbookViewId="0" topLeftCell="A113">
      <selection activeCell="C117" sqref="C117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30.7109375" style="0" customWidth="1"/>
    <col min="4" max="4" width="9.28125" style="0" customWidth="1"/>
    <col min="5" max="5" width="33.00390625" style="0" customWidth="1"/>
    <col min="6" max="6" width="16.421875" style="0" customWidth="1"/>
    <col min="7" max="7" width="8.28125" style="0" customWidth="1"/>
    <col min="8" max="8" width="16.8515625" style="0" customWidth="1"/>
  </cols>
  <sheetData>
    <row r="1" spans="1:7" ht="20.25">
      <c r="A1" s="512" t="s">
        <v>185</v>
      </c>
      <c r="B1" s="512"/>
      <c r="C1" s="513"/>
      <c r="D1" s="513"/>
      <c r="E1" s="513"/>
      <c r="F1" s="513"/>
      <c r="G1" s="513"/>
    </row>
    <row r="2" spans="1:7" ht="12.75">
      <c r="A2" s="514" t="s">
        <v>2289</v>
      </c>
      <c r="B2" s="514"/>
      <c r="C2" s="514"/>
      <c r="D2" s="514"/>
      <c r="E2" s="514"/>
      <c r="F2" s="514"/>
      <c r="G2" s="514"/>
    </row>
    <row r="3" spans="1:7" ht="18.75" customHeight="1">
      <c r="A3" s="514"/>
      <c r="B3" s="514"/>
      <c r="C3" s="514"/>
      <c r="D3" s="514"/>
      <c r="E3" s="514"/>
      <c r="F3" s="514"/>
      <c r="G3" s="514"/>
    </row>
    <row r="4" spans="1:7" ht="18.75">
      <c r="A4" s="331" t="s">
        <v>2135</v>
      </c>
      <c r="B4" s="331"/>
      <c r="C4" s="331"/>
      <c r="D4" s="331"/>
      <c r="E4" s="331"/>
      <c r="F4" s="332"/>
      <c r="G4" s="332"/>
    </row>
    <row r="5" spans="1:8" s="38" customFormat="1" ht="31.5">
      <c r="A5" s="333" t="s">
        <v>3</v>
      </c>
      <c r="B5" s="348" t="s">
        <v>2179</v>
      </c>
      <c r="C5" s="352" t="s">
        <v>2137</v>
      </c>
      <c r="D5" s="424" t="s">
        <v>38</v>
      </c>
      <c r="E5" s="352" t="s">
        <v>350</v>
      </c>
      <c r="F5" s="338" t="s">
        <v>52</v>
      </c>
      <c r="G5" s="338" t="s">
        <v>4</v>
      </c>
      <c r="H5" s="3" t="s">
        <v>6</v>
      </c>
    </row>
    <row r="6" spans="1:7" ht="15.75">
      <c r="A6" s="518" t="s">
        <v>2290</v>
      </c>
      <c r="B6" s="519"/>
      <c r="C6" s="519"/>
      <c r="D6" s="519"/>
      <c r="E6" s="519"/>
      <c r="F6" s="519"/>
      <c r="G6" s="520"/>
    </row>
    <row r="7" spans="1:8" ht="15.75">
      <c r="A7" s="339">
        <v>1</v>
      </c>
      <c r="B7" s="339">
        <v>136</v>
      </c>
      <c r="C7" s="340" t="s">
        <v>115</v>
      </c>
      <c r="D7" s="344">
        <v>2012</v>
      </c>
      <c r="E7" s="351" t="s">
        <v>2181</v>
      </c>
      <c r="F7" s="342" t="s">
        <v>2291</v>
      </c>
      <c r="G7" s="394">
        <v>1</v>
      </c>
      <c r="H7" s="5">
        <v>60</v>
      </c>
    </row>
    <row r="8" spans="1:8" ht="15.75">
      <c r="A8" s="339">
        <v>2</v>
      </c>
      <c r="B8" s="339">
        <v>134</v>
      </c>
      <c r="C8" s="340" t="s">
        <v>99</v>
      </c>
      <c r="D8" s="344">
        <v>2011</v>
      </c>
      <c r="E8" s="351" t="s">
        <v>2181</v>
      </c>
      <c r="F8" s="342" t="s">
        <v>2292</v>
      </c>
      <c r="G8" s="339">
        <v>2</v>
      </c>
      <c r="H8" s="5">
        <v>54</v>
      </c>
    </row>
    <row r="9" spans="1:8" ht="15.75">
      <c r="A9" s="339">
        <v>3</v>
      </c>
      <c r="B9" s="339">
        <v>30</v>
      </c>
      <c r="C9" s="340" t="s">
        <v>160</v>
      </c>
      <c r="D9" s="344">
        <v>2013</v>
      </c>
      <c r="E9" s="351" t="s">
        <v>2181</v>
      </c>
      <c r="F9" s="395">
        <v>37.18</v>
      </c>
      <c r="G9" s="394">
        <v>3</v>
      </c>
      <c r="H9" s="5">
        <v>48</v>
      </c>
    </row>
    <row r="10" spans="1:8" ht="15.75">
      <c r="A10" s="339">
        <v>4</v>
      </c>
      <c r="B10" s="339">
        <v>135</v>
      </c>
      <c r="C10" s="340" t="s">
        <v>102</v>
      </c>
      <c r="D10" s="344">
        <v>2012</v>
      </c>
      <c r="E10" s="351" t="s">
        <v>2181</v>
      </c>
      <c r="F10" s="342" t="s">
        <v>2293</v>
      </c>
      <c r="G10" s="339">
        <v>4</v>
      </c>
      <c r="H10" s="5">
        <v>43</v>
      </c>
    </row>
    <row r="11" spans="1:8" ht="15.75">
      <c r="A11" s="339">
        <v>5</v>
      </c>
      <c r="B11" s="339">
        <v>138</v>
      </c>
      <c r="C11" s="340" t="s">
        <v>117</v>
      </c>
      <c r="D11" s="344">
        <v>2014</v>
      </c>
      <c r="E11" s="351" t="s">
        <v>2181</v>
      </c>
      <c r="F11" s="342" t="s">
        <v>2294</v>
      </c>
      <c r="G11" s="394">
        <v>5</v>
      </c>
      <c r="H11" s="5">
        <v>40</v>
      </c>
    </row>
    <row r="12" spans="1:8" ht="15.75">
      <c r="A12" s="339">
        <v>6</v>
      </c>
      <c r="B12" s="339">
        <v>140</v>
      </c>
      <c r="C12" s="340" t="s">
        <v>163</v>
      </c>
      <c r="D12" s="344">
        <v>2015</v>
      </c>
      <c r="E12" s="351" t="s">
        <v>2181</v>
      </c>
      <c r="F12" s="342" t="s">
        <v>2295</v>
      </c>
      <c r="G12" s="339">
        <v>6</v>
      </c>
      <c r="H12" s="5">
        <v>38</v>
      </c>
    </row>
    <row r="13" spans="1:8" ht="15.75">
      <c r="A13" s="339">
        <v>7</v>
      </c>
      <c r="B13" s="339">
        <v>137</v>
      </c>
      <c r="C13" s="340" t="s">
        <v>415</v>
      </c>
      <c r="D13" s="344">
        <v>2014</v>
      </c>
      <c r="E13" s="351" t="s">
        <v>2181</v>
      </c>
      <c r="F13" s="342" t="s">
        <v>2296</v>
      </c>
      <c r="G13" s="394">
        <v>7</v>
      </c>
      <c r="H13" s="5">
        <v>36</v>
      </c>
    </row>
    <row r="14" spans="1:8" ht="15.75">
      <c r="A14" s="339">
        <v>8</v>
      </c>
      <c r="B14" s="339">
        <v>148</v>
      </c>
      <c r="C14" s="340" t="s">
        <v>2297</v>
      </c>
      <c r="D14" s="344">
        <v>2012</v>
      </c>
      <c r="E14" s="349" t="s">
        <v>2298</v>
      </c>
      <c r="F14" s="395">
        <v>40.57</v>
      </c>
      <c r="G14" s="339">
        <v>8</v>
      </c>
      <c r="H14" s="5">
        <v>34</v>
      </c>
    </row>
    <row r="15" spans="1:8" ht="15.75">
      <c r="A15" s="339">
        <v>9</v>
      </c>
      <c r="B15" s="339">
        <v>146</v>
      </c>
      <c r="C15" s="340" t="s">
        <v>2299</v>
      </c>
      <c r="D15" s="344">
        <v>2012</v>
      </c>
      <c r="E15" s="349" t="s">
        <v>2300</v>
      </c>
      <c r="F15" s="395">
        <v>41.15</v>
      </c>
      <c r="G15" s="394">
        <v>9</v>
      </c>
      <c r="H15" s="5">
        <v>32</v>
      </c>
    </row>
    <row r="16" spans="1:8" ht="15.75">
      <c r="A16" s="339">
        <v>10</v>
      </c>
      <c r="B16" s="339">
        <v>113</v>
      </c>
      <c r="C16" s="340" t="s">
        <v>2301</v>
      </c>
      <c r="D16" s="344">
        <v>2011</v>
      </c>
      <c r="E16" s="346" t="s">
        <v>2153</v>
      </c>
      <c r="F16" s="395">
        <v>41.16</v>
      </c>
      <c r="G16" s="339">
        <v>10</v>
      </c>
      <c r="H16" s="5">
        <v>31</v>
      </c>
    </row>
    <row r="17" spans="1:8" ht="15.75">
      <c r="A17" s="339">
        <v>11</v>
      </c>
      <c r="B17" s="339">
        <v>28</v>
      </c>
      <c r="C17" s="340" t="s">
        <v>473</v>
      </c>
      <c r="D17" s="344">
        <v>2012</v>
      </c>
      <c r="E17" s="346" t="s">
        <v>2153</v>
      </c>
      <c r="F17" s="395">
        <v>43.55</v>
      </c>
      <c r="G17" s="394">
        <v>11</v>
      </c>
      <c r="H17" s="5">
        <v>30</v>
      </c>
    </row>
    <row r="18" spans="1:8" ht="15.75">
      <c r="A18" s="339">
        <v>12</v>
      </c>
      <c r="B18" s="339">
        <v>143</v>
      </c>
      <c r="C18" s="340" t="s">
        <v>2302</v>
      </c>
      <c r="D18" s="396">
        <v>2012</v>
      </c>
      <c r="E18" s="346" t="s">
        <v>2183</v>
      </c>
      <c r="F18" s="342" t="s">
        <v>2303</v>
      </c>
      <c r="G18" s="339">
        <v>12</v>
      </c>
      <c r="H18" s="5">
        <v>28</v>
      </c>
    </row>
    <row r="19" spans="1:8" ht="15.75">
      <c r="A19" s="339">
        <v>13</v>
      </c>
      <c r="B19" s="339">
        <v>139</v>
      </c>
      <c r="C19" s="340" t="s">
        <v>116</v>
      </c>
      <c r="D19" s="344">
        <v>2014</v>
      </c>
      <c r="E19" s="351" t="s">
        <v>2181</v>
      </c>
      <c r="F19" s="342" t="s">
        <v>2304</v>
      </c>
      <c r="G19" s="394">
        <v>13</v>
      </c>
      <c r="H19" s="5">
        <v>26</v>
      </c>
    </row>
    <row r="20" spans="1:8" ht="15.75">
      <c r="A20" s="339">
        <v>14</v>
      </c>
      <c r="B20" s="339">
        <v>147</v>
      </c>
      <c r="C20" s="340" t="s">
        <v>2305</v>
      </c>
      <c r="D20" s="344">
        <v>2012</v>
      </c>
      <c r="E20" s="349" t="s">
        <v>2300</v>
      </c>
      <c r="F20" s="395">
        <v>51.52</v>
      </c>
      <c r="G20" s="339">
        <v>14</v>
      </c>
      <c r="H20" s="5">
        <v>24</v>
      </c>
    </row>
    <row r="21" spans="1:8" ht="15.75">
      <c r="A21" s="339">
        <v>15</v>
      </c>
      <c r="B21" s="339">
        <v>157</v>
      </c>
      <c r="C21" s="368" t="s">
        <v>215</v>
      </c>
      <c r="D21" s="397">
        <v>2014</v>
      </c>
      <c r="E21" s="398" t="s">
        <v>2181</v>
      </c>
      <c r="F21" s="399">
        <v>52.4</v>
      </c>
      <c r="G21" s="394">
        <v>15</v>
      </c>
      <c r="H21" s="5">
        <v>22</v>
      </c>
    </row>
    <row r="22" spans="1:8" ht="15.75">
      <c r="A22" s="339">
        <v>16</v>
      </c>
      <c r="B22" s="367">
        <v>144</v>
      </c>
      <c r="C22" s="368" t="s">
        <v>2306</v>
      </c>
      <c r="D22" s="400">
        <v>2012</v>
      </c>
      <c r="E22" s="346" t="s">
        <v>2183</v>
      </c>
      <c r="F22" s="401" t="s">
        <v>2307</v>
      </c>
      <c r="G22" s="339">
        <v>16</v>
      </c>
      <c r="H22" s="5">
        <v>20</v>
      </c>
    </row>
    <row r="23" spans="1:8" ht="15.75">
      <c r="A23" s="339">
        <v>17</v>
      </c>
      <c r="B23" s="367">
        <v>145</v>
      </c>
      <c r="C23" s="368" t="s">
        <v>2308</v>
      </c>
      <c r="D23" s="397">
        <v>2011</v>
      </c>
      <c r="E23" s="346" t="s">
        <v>2183</v>
      </c>
      <c r="F23" s="401" t="s">
        <v>2309</v>
      </c>
      <c r="G23" s="394">
        <v>17</v>
      </c>
      <c r="H23" s="5">
        <v>18</v>
      </c>
    </row>
    <row r="24" spans="1:6" ht="15.75">
      <c r="A24" s="339">
        <v>18</v>
      </c>
      <c r="B24" s="367">
        <v>141</v>
      </c>
      <c r="C24" s="402" t="s">
        <v>370</v>
      </c>
      <c r="D24" s="400">
        <v>2011</v>
      </c>
      <c r="E24" s="346" t="s">
        <v>2183</v>
      </c>
      <c r="F24" s="401" t="s">
        <v>2157</v>
      </c>
    </row>
    <row r="25" spans="1:6" ht="15.75">
      <c r="A25" s="339">
        <v>19</v>
      </c>
      <c r="B25" s="367">
        <v>142</v>
      </c>
      <c r="C25" s="402" t="s">
        <v>2310</v>
      </c>
      <c r="D25" s="400">
        <v>2012</v>
      </c>
      <c r="E25" s="346" t="s">
        <v>2183</v>
      </c>
      <c r="F25" s="401" t="s">
        <v>2157</v>
      </c>
    </row>
    <row r="26" spans="1:8" ht="30" customHeight="1">
      <c r="A26" s="524" t="s">
        <v>2311</v>
      </c>
      <c r="B26" s="525"/>
      <c r="C26" s="525"/>
      <c r="D26" s="525"/>
      <c r="E26" s="525"/>
      <c r="F26" s="525"/>
      <c r="G26" s="526"/>
      <c r="H26" s="3" t="s">
        <v>6</v>
      </c>
    </row>
    <row r="27" spans="1:8" ht="15.75">
      <c r="A27" s="344">
        <v>1</v>
      </c>
      <c r="B27" s="339">
        <v>149</v>
      </c>
      <c r="C27" s="340" t="s">
        <v>1596</v>
      </c>
      <c r="D27" s="350">
        <v>2011</v>
      </c>
      <c r="E27" s="349" t="s">
        <v>2298</v>
      </c>
      <c r="F27" s="403" t="s">
        <v>2312</v>
      </c>
      <c r="G27" s="344">
        <v>1</v>
      </c>
      <c r="H27" s="5">
        <v>60</v>
      </c>
    </row>
    <row r="28" spans="1:8" ht="15.75">
      <c r="A28" s="344">
        <v>2</v>
      </c>
      <c r="B28" s="339">
        <v>175</v>
      </c>
      <c r="C28" s="340" t="s">
        <v>2313</v>
      </c>
      <c r="D28" s="350">
        <v>2011</v>
      </c>
      <c r="E28" s="349" t="s">
        <v>2300</v>
      </c>
      <c r="F28" s="403" t="s">
        <v>2140</v>
      </c>
      <c r="G28" s="344">
        <v>2</v>
      </c>
      <c r="H28" s="5">
        <v>54</v>
      </c>
    </row>
    <row r="29" spans="1:8" ht="15.75">
      <c r="A29" s="344">
        <v>3</v>
      </c>
      <c r="B29" s="339">
        <v>176</v>
      </c>
      <c r="C29" s="340" t="s">
        <v>2314</v>
      </c>
      <c r="D29" s="350">
        <v>2011</v>
      </c>
      <c r="E29" s="349" t="s">
        <v>2300</v>
      </c>
      <c r="F29" s="344">
        <v>33.13</v>
      </c>
      <c r="G29" s="344">
        <v>3</v>
      </c>
      <c r="H29" s="5">
        <v>48</v>
      </c>
    </row>
    <row r="30" spans="1:8" ht="15.75">
      <c r="A30" s="344">
        <v>4</v>
      </c>
      <c r="B30" s="339">
        <v>169</v>
      </c>
      <c r="C30" s="340" t="s">
        <v>249</v>
      </c>
      <c r="D30" s="350">
        <v>2012</v>
      </c>
      <c r="E30" s="351" t="s">
        <v>208</v>
      </c>
      <c r="F30" s="403" t="s">
        <v>2315</v>
      </c>
      <c r="G30" s="344">
        <v>4</v>
      </c>
      <c r="H30" s="5">
        <v>43</v>
      </c>
    </row>
    <row r="31" spans="1:8" ht="15.75">
      <c r="A31" s="344">
        <v>5</v>
      </c>
      <c r="B31" s="339">
        <v>160</v>
      </c>
      <c r="C31" s="340" t="s">
        <v>133</v>
      </c>
      <c r="D31" s="350">
        <v>2011</v>
      </c>
      <c r="E31" s="351" t="s">
        <v>2181</v>
      </c>
      <c r="F31" s="403" t="s">
        <v>2316</v>
      </c>
      <c r="G31" s="344">
        <v>5</v>
      </c>
      <c r="H31" s="5">
        <v>40</v>
      </c>
    </row>
    <row r="32" spans="1:8" ht="15.75">
      <c r="A32" s="344">
        <v>6</v>
      </c>
      <c r="B32" s="339">
        <v>162</v>
      </c>
      <c r="C32" s="340" t="s">
        <v>277</v>
      </c>
      <c r="D32" s="350">
        <v>2011</v>
      </c>
      <c r="E32" s="346" t="s">
        <v>2153</v>
      </c>
      <c r="F32" s="403" t="s">
        <v>2317</v>
      </c>
      <c r="G32" s="344">
        <v>6</v>
      </c>
      <c r="H32" s="5">
        <v>38</v>
      </c>
    </row>
    <row r="33" spans="1:8" ht="15.75">
      <c r="A33" s="344">
        <v>7</v>
      </c>
      <c r="B33" s="339">
        <v>155</v>
      </c>
      <c r="C33" s="340" t="s">
        <v>95</v>
      </c>
      <c r="D33" s="350">
        <v>2012</v>
      </c>
      <c r="E33" s="351" t="s">
        <v>2181</v>
      </c>
      <c r="F33" s="403" t="s">
        <v>2318</v>
      </c>
      <c r="G33" s="344">
        <v>7</v>
      </c>
      <c r="H33" s="5">
        <v>36</v>
      </c>
    </row>
    <row r="34" spans="1:8" ht="15.75">
      <c r="A34" s="344">
        <v>8</v>
      </c>
      <c r="B34" s="339">
        <v>170</v>
      </c>
      <c r="C34" s="340" t="s">
        <v>103</v>
      </c>
      <c r="D34" s="350">
        <v>2011</v>
      </c>
      <c r="E34" s="351" t="s">
        <v>2207</v>
      </c>
      <c r="F34" s="403" t="s">
        <v>2319</v>
      </c>
      <c r="G34" s="344">
        <v>8</v>
      </c>
      <c r="H34" s="5">
        <v>34</v>
      </c>
    </row>
    <row r="35" spans="1:8" ht="15.75">
      <c r="A35" s="344">
        <v>9</v>
      </c>
      <c r="B35" s="339">
        <v>153</v>
      </c>
      <c r="C35" s="340" t="s">
        <v>96</v>
      </c>
      <c r="D35" s="350">
        <v>2011</v>
      </c>
      <c r="E35" s="351" t="s">
        <v>2181</v>
      </c>
      <c r="F35" s="403" t="s">
        <v>2320</v>
      </c>
      <c r="G35" s="344">
        <v>9</v>
      </c>
      <c r="H35" s="5">
        <v>32</v>
      </c>
    </row>
    <row r="36" spans="1:8" ht="15.75">
      <c r="A36" s="344">
        <v>10</v>
      </c>
      <c r="B36" s="339">
        <v>152</v>
      </c>
      <c r="C36" s="340" t="s">
        <v>2321</v>
      </c>
      <c r="D36" s="350">
        <v>2013</v>
      </c>
      <c r="E36" s="349" t="s">
        <v>2298</v>
      </c>
      <c r="F36" s="344">
        <v>38.34</v>
      </c>
      <c r="G36" s="344">
        <v>10</v>
      </c>
      <c r="H36" s="5">
        <v>31</v>
      </c>
    </row>
    <row r="37" spans="1:8" ht="15.75">
      <c r="A37" s="344">
        <v>11</v>
      </c>
      <c r="B37" s="339">
        <v>150</v>
      </c>
      <c r="C37" s="340" t="s">
        <v>2322</v>
      </c>
      <c r="D37" s="350">
        <v>2012</v>
      </c>
      <c r="E37" s="349" t="s">
        <v>2298</v>
      </c>
      <c r="F37" s="403" t="s">
        <v>2323</v>
      </c>
      <c r="G37" s="344">
        <v>11</v>
      </c>
      <c r="H37" s="5">
        <v>30</v>
      </c>
    </row>
    <row r="38" spans="1:8" ht="15.75">
      <c r="A38" s="344">
        <v>12</v>
      </c>
      <c r="B38" s="339">
        <v>168</v>
      </c>
      <c r="C38" s="340" t="s">
        <v>2324</v>
      </c>
      <c r="D38" s="350">
        <v>2012</v>
      </c>
      <c r="E38" s="346" t="s">
        <v>2183</v>
      </c>
      <c r="F38" s="403" t="s">
        <v>2325</v>
      </c>
      <c r="G38" s="344">
        <v>12</v>
      </c>
      <c r="H38" s="5">
        <v>28</v>
      </c>
    </row>
    <row r="39" spans="1:8" ht="15.75">
      <c r="A39" s="344">
        <v>13</v>
      </c>
      <c r="B39" s="339">
        <v>171</v>
      </c>
      <c r="C39" s="340" t="s">
        <v>2326</v>
      </c>
      <c r="D39" s="350">
        <v>2011</v>
      </c>
      <c r="E39" s="349" t="s">
        <v>2300</v>
      </c>
      <c r="F39" s="403" t="s">
        <v>2327</v>
      </c>
      <c r="G39" s="344">
        <v>13</v>
      </c>
      <c r="H39" s="5">
        <v>26</v>
      </c>
    </row>
    <row r="40" spans="1:8" ht="15.75">
      <c r="A40" s="344">
        <v>14</v>
      </c>
      <c r="B40" s="339">
        <v>173</v>
      </c>
      <c r="C40" s="340" t="s">
        <v>1816</v>
      </c>
      <c r="D40" s="350">
        <v>2011</v>
      </c>
      <c r="E40" s="349" t="s">
        <v>2300</v>
      </c>
      <c r="F40" s="403" t="s">
        <v>2328</v>
      </c>
      <c r="G40" s="344">
        <v>14</v>
      </c>
      <c r="H40" s="5">
        <v>24</v>
      </c>
    </row>
    <row r="41" spans="1:8" ht="15.75">
      <c r="A41" s="344">
        <v>15</v>
      </c>
      <c r="B41" s="339">
        <v>154</v>
      </c>
      <c r="C41" s="340" t="s">
        <v>134</v>
      </c>
      <c r="D41" s="350">
        <v>2012</v>
      </c>
      <c r="E41" s="351" t="s">
        <v>2181</v>
      </c>
      <c r="F41" s="403" t="s">
        <v>2329</v>
      </c>
      <c r="G41" s="344">
        <v>15</v>
      </c>
      <c r="H41" s="5">
        <v>22</v>
      </c>
    </row>
    <row r="42" spans="1:8" ht="15.75">
      <c r="A42" s="344">
        <v>16</v>
      </c>
      <c r="B42" s="339">
        <v>158</v>
      </c>
      <c r="C42" s="340" t="s">
        <v>320</v>
      </c>
      <c r="D42" s="350">
        <v>2013</v>
      </c>
      <c r="E42" s="351" t="s">
        <v>2181</v>
      </c>
      <c r="F42" s="344">
        <v>42.51</v>
      </c>
      <c r="G42" s="344">
        <v>16</v>
      </c>
      <c r="H42" s="5">
        <v>20</v>
      </c>
    </row>
    <row r="43" spans="1:8" ht="15.75">
      <c r="A43" s="344">
        <v>17</v>
      </c>
      <c r="B43" s="339">
        <v>166</v>
      </c>
      <c r="C43" s="340" t="s">
        <v>1619</v>
      </c>
      <c r="D43" s="350">
        <v>2012</v>
      </c>
      <c r="E43" s="346" t="s">
        <v>2183</v>
      </c>
      <c r="F43" s="344">
        <v>45.02</v>
      </c>
      <c r="G43" s="344">
        <v>17</v>
      </c>
      <c r="H43" s="5">
        <v>18</v>
      </c>
    </row>
    <row r="44" spans="1:8" ht="15.75">
      <c r="A44" s="344">
        <v>18</v>
      </c>
      <c r="B44" s="339">
        <v>167</v>
      </c>
      <c r="C44" s="340" t="s">
        <v>2330</v>
      </c>
      <c r="D44" s="350">
        <v>2012</v>
      </c>
      <c r="E44" s="346" t="s">
        <v>2183</v>
      </c>
      <c r="F44" s="344">
        <v>45.16</v>
      </c>
      <c r="G44" s="344">
        <v>18</v>
      </c>
      <c r="H44" s="5">
        <v>16</v>
      </c>
    </row>
    <row r="45" spans="1:8" ht="15.75">
      <c r="A45" s="344">
        <v>19</v>
      </c>
      <c r="B45" s="339">
        <v>151</v>
      </c>
      <c r="C45" s="340" t="s">
        <v>2331</v>
      </c>
      <c r="D45" s="350">
        <v>2012</v>
      </c>
      <c r="E45" s="349" t="s">
        <v>2298</v>
      </c>
      <c r="F45" s="403" t="s">
        <v>2332</v>
      </c>
      <c r="G45" s="344">
        <v>19</v>
      </c>
      <c r="H45" s="5">
        <v>14</v>
      </c>
    </row>
    <row r="46" spans="1:8" ht="15.75">
      <c r="A46" s="344">
        <v>20</v>
      </c>
      <c r="B46" s="339">
        <v>172</v>
      </c>
      <c r="C46" s="340" t="s">
        <v>2333</v>
      </c>
      <c r="D46" s="350">
        <v>2011</v>
      </c>
      <c r="E46" s="349" t="s">
        <v>2300</v>
      </c>
      <c r="F46" s="403" t="s">
        <v>2334</v>
      </c>
      <c r="G46" s="344">
        <v>20</v>
      </c>
      <c r="H46" s="5">
        <v>12</v>
      </c>
    </row>
    <row r="47" spans="1:8" ht="15.75">
      <c r="A47" s="344">
        <v>21</v>
      </c>
      <c r="B47" s="339">
        <v>164</v>
      </c>
      <c r="C47" s="340" t="s">
        <v>252</v>
      </c>
      <c r="D47" s="350">
        <v>2011</v>
      </c>
      <c r="E47" s="346" t="s">
        <v>2153</v>
      </c>
      <c r="F47" s="344">
        <v>54.36</v>
      </c>
      <c r="G47" s="344">
        <v>21</v>
      </c>
      <c r="H47" s="5">
        <v>10</v>
      </c>
    </row>
    <row r="48" spans="1:8" ht="15.75">
      <c r="A48" s="344">
        <v>22</v>
      </c>
      <c r="B48" s="339">
        <v>177</v>
      </c>
      <c r="C48" s="340" t="s">
        <v>2335</v>
      </c>
      <c r="D48" s="350">
        <v>2012</v>
      </c>
      <c r="E48" s="349" t="s">
        <v>2300</v>
      </c>
      <c r="F48" s="403" t="s">
        <v>2336</v>
      </c>
      <c r="G48" s="344">
        <v>22</v>
      </c>
      <c r="H48" s="5">
        <v>9</v>
      </c>
    </row>
    <row r="49" spans="1:8" ht="15.75">
      <c r="A49" s="344">
        <v>23</v>
      </c>
      <c r="B49" s="339">
        <v>174</v>
      </c>
      <c r="C49" s="340" t="s">
        <v>2337</v>
      </c>
      <c r="D49" s="350">
        <v>2011</v>
      </c>
      <c r="E49" s="349" t="s">
        <v>2300</v>
      </c>
      <c r="F49" s="403" t="s">
        <v>2338</v>
      </c>
      <c r="G49" s="344">
        <v>23</v>
      </c>
      <c r="H49" s="5">
        <v>8</v>
      </c>
    </row>
    <row r="50" spans="1:7" ht="15.75">
      <c r="A50" s="344">
        <v>24</v>
      </c>
      <c r="B50" s="339">
        <v>156</v>
      </c>
      <c r="C50" s="340" t="s">
        <v>53</v>
      </c>
      <c r="D50" s="350">
        <v>2011</v>
      </c>
      <c r="E50" s="351" t="s">
        <v>2181</v>
      </c>
      <c r="F50" s="403" t="s">
        <v>2157</v>
      </c>
      <c r="G50" s="344"/>
    </row>
    <row r="51" spans="1:7" ht="15.75">
      <c r="A51" s="344">
        <v>25</v>
      </c>
      <c r="B51" s="339">
        <v>157</v>
      </c>
      <c r="C51" s="340" t="s">
        <v>119</v>
      </c>
      <c r="D51" s="350">
        <v>2010</v>
      </c>
      <c r="E51" s="351" t="s">
        <v>2181</v>
      </c>
      <c r="F51" s="403" t="s">
        <v>2157</v>
      </c>
      <c r="G51" s="344"/>
    </row>
    <row r="52" spans="1:7" ht="15.75">
      <c r="A52" s="344">
        <v>26</v>
      </c>
      <c r="B52" s="339">
        <v>159</v>
      </c>
      <c r="C52" s="340" t="s">
        <v>801</v>
      </c>
      <c r="D52" s="350">
        <v>2014</v>
      </c>
      <c r="E52" s="351" t="s">
        <v>2181</v>
      </c>
      <c r="F52" s="403" t="s">
        <v>2157</v>
      </c>
      <c r="G52" s="344"/>
    </row>
    <row r="53" spans="1:7" ht="15.75">
      <c r="A53" s="344">
        <v>27</v>
      </c>
      <c r="B53" s="339">
        <v>161</v>
      </c>
      <c r="C53" s="340" t="s">
        <v>846</v>
      </c>
      <c r="D53" s="350">
        <v>2011</v>
      </c>
      <c r="E53" s="351" t="s">
        <v>2181</v>
      </c>
      <c r="F53" s="403" t="s">
        <v>2157</v>
      </c>
      <c r="G53" s="344"/>
    </row>
    <row r="54" spans="1:7" ht="15.75">
      <c r="A54" s="344">
        <v>28</v>
      </c>
      <c r="B54" s="339">
        <v>163</v>
      </c>
      <c r="C54" s="340" t="s">
        <v>1031</v>
      </c>
      <c r="D54" s="350">
        <v>2013</v>
      </c>
      <c r="E54" s="346" t="s">
        <v>2153</v>
      </c>
      <c r="F54" s="403" t="s">
        <v>2157</v>
      </c>
      <c r="G54" s="344"/>
    </row>
    <row r="55" spans="1:7" ht="15.75">
      <c r="A55" s="344">
        <v>29</v>
      </c>
      <c r="B55" s="339">
        <v>165</v>
      </c>
      <c r="C55" s="340" t="s">
        <v>1616</v>
      </c>
      <c r="D55" s="350">
        <v>2012</v>
      </c>
      <c r="E55" s="346" t="s">
        <v>2153</v>
      </c>
      <c r="F55" s="403" t="s">
        <v>2157</v>
      </c>
      <c r="G55" s="403"/>
    </row>
    <row r="56" spans="1:7" ht="20.25" hidden="1">
      <c r="A56" s="344"/>
      <c r="B56" s="360"/>
      <c r="C56" s="347"/>
      <c r="D56" s="350"/>
      <c r="E56" s="349"/>
      <c r="F56" s="403"/>
      <c r="G56" s="404"/>
    </row>
    <row r="57" spans="1:7" ht="20.25" hidden="1">
      <c r="A57" s="344"/>
      <c r="B57" s="360"/>
      <c r="C57" s="347"/>
      <c r="D57" s="350"/>
      <c r="E57" s="349"/>
      <c r="F57" s="403"/>
      <c r="G57" s="404"/>
    </row>
    <row r="58" spans="1:7" ht="20.25" hidden="1">
      <c r="A58" s="344"/>
      <c r="B58" s="360"/>
      <c r="C58" s="347"/>
      <c r="D58" s="350"/>
      <c r="E58" s="349"/>
      <c r="F58" s="403"/>
      <c r="G58" s="404"/>
    </row>
    <row r="59" spans="1:8" ht="31.5">
      <c r="A59" s="518" t="s">
        <v>2339</v>
      </c>
      <c r="B59" s="519"/>
      <c r="C59" s="519"/>
      <c r="D59" s="519"/>
      <c r="E59" s="519"/>
      <c r="F59" s="519"/>
      <c r="G59" s="520"/>
      <c r="H59" s="3" t="s">
        <v>6</v>
      </c>
    </row>
    <row r="60" spans="1:8" ht="15.75">
      <c r="A60" s="344">
        <v>1</v>
      </c>
      <c r="B60" s="339">
        <v>198</v>
      </c>
      <c r="C60" s="340" t="s">
        <v>240</v>
      </c>
      <c r="D60" s="405">
        <v>2009</v>
      </c>
      <c r="E60" s="346" t="s">
        <v>2153</v>
      </c>
      <c r="F60" s="403" t="s">
        <v>2340</v>
      </c>
      <c r="G60" s="344">
        <v>1</v>
      </c>
      <c r="H60" s="5">
        <v>60</v>
      </c>
    </row>
    <row r="61" spans="1:8" ht="15.75">
      <c r="A61" s="344">
        <v>2</v>
      </c>
      <c r="B61" s="339">
        <v>182</v>
      </c>
      <c r="C61" s="340" t="s">
        <v>241</v>
      </c>
      <c r="D61" s="405">
        <v>2009</v>
      </c>
      <c r="E61" s="349" t="s">
        <v>2251</v>
      </c>
      <c r="F61" s="403" t="s">
        <v>2341</v>
      </c>
      <c r="G61" s="344">
        <v>2</v>
      </c>
      <c r="H61" s="5">
        <v>54</v>
      </c>
    </row>
    <row r="62" spans="1:8" ht="15.75">
      <c r="A62" s="344">
        <v>3</v>
      </c>
      <c r="B62" s="339">
        <v>184</v>
      </c>
      <c r="C62" s="340" t="s">
        <v>114</v>
      </c>
      <c r="D62" s="405">
        <v>2009</v>
      </c>
      <c r="E62" s="346" t="s">
        <v>2183</v>
      </c>
      <c r="F62" s="403" t="s">
        <v>2342</v>
      </c>
      <c r="G62" s="344">
        <v>3</v>
      </c>
      <c r="H62" s="5">
        <v>48</v>
      </c>
    </row>
    <row r="63" spans="1:8" ht="15.75">
      <c r="A63" s="344">
        <v>4</v>
      </c>
      <c r="B63" s="339">
        <v>197</v>
      </c>
      <c r="C63" s="340" t="s">
        <v>304</v>
      </c>
      <c r="D63" s="405">
        <v>2009</v>
      </c>
      <c r="E63" s="346" t="s">
        <v>2153</v>
      </c>
      <c r="F63" s="403" t="s">
        <v>2343</v>
      </c>
      <c r="G63" s="344">
        <v>4</v>
      </c>
      <c r="H63" s="5">
        <v>43</v>
      </c>
    </row>
    <row r="64" spans="1:8" ht="15.75">
      <c r="A64" s="344">
        <v>5</v>
      </c>
      <c r="B64" s="339">
        <v>180</v>
      </c>
      <c r="C64" s="340" t="s">
        <v>1681</v>
      </c>
      <c r="D64" s="405">
        <v>2009</v>
      </c>
      <c r="E64" s="349" t="s">
        <v>2300</v>
      </c>
      <c r="F64" s="403" t="s">
        <v>2344</v>
      </c>
      <c r="G64" s="344">
        <v>5</v>
      </c>
      <c r="H64" s="5">
        <v>40</v>
      </c>
    </row>
    <row r="65" spans="1:8" ht="15.75">
      <c r="A65" s="344">
        <v>6</v>
      </c>
      <c r="B65" s="339">
        <v>200</v>
      </c>
      <c r="C65" s="340" t="s">
        <v>264</v>
      </c>
      <c r="D65" s="405">
        <v>2009</v>
      </c>
      <c r="E65" s="346" t="s">
        <v>2153</v>
      </c>
      <c r="F65" s="406">
        <v>29.35</v>
      </c>
      <c r="G65" s="344">
        <v>6</v>
      </c>
      <c r="H65" s="5">
        <v>38</v>
      </c>
    </row>
    <row r="66" spans="1:8" ht="15.75">
      <c r="A66" s="344">
        <v>7</v>
      </c>
      <c r="B66" s="339">
        <v>191</v>
      </c>
      <c r="C66" s="340" t="s">
        <v>58</v>
      </c>
      <c r="D66" s="405">
        <v>2009</v>
      </c>
      <c r="E66" s="351" t="s">
        <v>2181</v>
      </c>
      <c r="F66" s="403" t="s">
        <v>2345</v>
      </c>
      <c r="G66" s="344">
        <v>7</v>
      </c>
      <c r="H66" s="5">
        <v>36</v>
      </c>
    </row>
    <row r="67" spans="1:8" ht="15.75">
      <c r="A67" s="344">
        <v>8</v>
      </c>
      <c r="B67" s="339">
        <v>194</v>
      </c>
      <c r="C67" s="340" t="s">
        <v>50</v>
      </c>
      <c r="D67" s="405">
        <v>2010</v>
      </c>
      <c r="E67" s="351" t="s">
        <v>2181</v>
      </c>
      <c r="F67" s="403" t="s">
        <v>2346</v>
      </c>
      <c r="G67" s="344">
        <v>8</v>
      </c>
      <c r="H67" s="5">
        <v>34</v>
      </c>
    </row>
    <row r="68" spans="1:8" ht="15.75">
      <c r="A68" s="344">
        <v>9</v>
      </c>
      <c r="B68" s="339">
        <v>190</v>
      </c>
      <c r="C68" s="340" t="s">
        <v>100</v>
      </c>
      <c r="D68" s="405">
        <v>2010</v>
      </c>
      <c r="E68" s="351" t="s">
        <v>2181</v>
      </c>
      <c r="F68" s="403" t="s">
        <v>2347</v>
      </c>
      <c r="G68" s="344">
        <v>9</v>
      </c>
      <c r="H68" s="5">
        <v>32</v>
      </c>
    </row>
    <row r="69" spans="1:8" ht="15.75">
      <c r="A69" s="344">
        <v>10</v>
      </c>
      <c r="B69" s="339">
        <v>178</v>
      </c>
      <c r="C69" s="340" t="s">
        <v>383</v>
      </c>
      <c r="D69" s="405">
        <v>2010</v>
      </c>
      <c r="E69" s="351" t="s">
        <v>208</v>
      </c>
      <c r="F69" s="403" t="s">
        <v>2348</v>
      </c>
      <c r="G69" s="344">
        <v>10</v>
      </c>
      <c r="H69" s="5">
        <v>31</v>
      </c>
    </row>
    <row r="70" spans="1:8" ht="15.75">
      <c r="A70" s="344">
        <v>11</v>
      </c>
      <c r="B70" s="339">
        <v>118</v>
      </c>
      <c r="C70" s="340" t="s">
        <v>262</v>
      </c>
      <c r="D70" s="405">
        <v>2010</v>
      </c>
      <c r="E70" s="351" t="s">
        <v>208</v>
      </c>
      <c r="F70" s="406">
        <v>32.57</v>
      </c>
      <c r="G70" s="344">
        <v>11</v>
      </c>
      <c r="H70" s="5">
        <v>30</v>
      </c>
    </row>
    <row r="71" spans="1:8" ht="15.75">
      <c r="A71" s="344">
        <v>12</v>
      </c>
      <c r="B71" s="339">
        <v>201</v>
      </c>
      <c r="C71" s="340" t="s">
        <v>2349</v>
      </c>
      <c r="D71" s="405">
        <v>2009</v>
      </c>
      <c r="E71" s="349" t="s">
        <v>2298</v>
      </c>
      <c r="F71" s="406">
        <v>34</v>
      </c>
      <c r="G71" s="344">
        <v>12</v>
      </c>
      <c r="H71" s="5">
        <v>28</v>
      </c>
    </row>
    <row r="72" spans="1:8" ht="15.75">
      <c r="A72" s="344">
        <v>13</v>
      </c>
      <c r="B72" s="339">
        <v>183</v>
      </c>
      <c r="C72" s="340" t="s">
        <v>2240</v>
      </c>
      <c r="D72" s="405">
        <v>2009</v>
      </c>
      <c r="E72" s="346" t="s">
        <v>2183</v>
      </c>
      <c r="F72" s="403" t="s">
        <v>2350</v>
      </c>
      <c r="G72" s="344">
        <v>13</v>
      </c>
      <c r="H72" s="5">
        <v>26</v>
      </c>
    </row>
    <row r="73" spans="1:8" ht="15.75">
      <c r="A73" s="344">
        <v>14</v>
      </c>
      <c r="B73" s="339">
        <v>189</v>
      </c>
      <c r="C73" s="340" t="s">
        <v>2351</v>
      </c>
      <c r="D73" s="405">
        <v>2010</v>
      </c>
      <c r="E73" s="407" t="s">
        <v>2249</v>
      </c>
      <c r="F73" s="403" t="s">
        <v>2352</v>
      </c>
      <c r="G73" s="344">
        <v>14</v>
      </c>
      <c r="H73" s="5">
        <v>24</v>
      </c>
    </row>
    <row r="74" spans="1:8" ht="15.75">
      <c r="A74" s="344">
        <v>15</v>
      </c>
      <c r="B74" s="339">
        <v>193</v>
      </c>
      <c r="C74" s="340" t="s">
        <v>122</v>
      </c>
      <c r="D74" s="405">
        <v>2010</v>
      </c>
      <c r="E74" s="351" t="s">
        <v>2181</v>
      </c>
      <c r="F74" s="403" t="s">
        <v>2353</v>
      </c>
      <c r="G74" s="344">
        <v>15</v>
      </c>
      <c r="H74" s="5">
        <v>22</v>
      </c>
    </row>
    <row r="75" spans="1:8" ht="15.75">
      <c r="A75" s="344">
        <v>16</v>
      </c>
      <c r="B75" s="339">
        <v>188</v>
      </c>
      <c r="C75" s="340" t="s">
        <v>2354</v>
      </c>
      <c r="D75" s="405">
        <v>2009</v>
      </c>
      <c r="E75" s="407" t="s">
        <v>2249</v>
      </c>
      <c r="F75" s="403" t="s">
        <v>2355</v>
      </c>
      <c r="G75" s="344">
        <v>16</v>
      </c>
      <c r="H75" s="5">
        <v>20</v>
      </c>
    </row>
    <row r="76" spans="1:8" ht="15.75">
      <c r="A76" s="344">
        <v>17</v>
      </c>
      <c r="B76" s="339">
        <v>179</v>
      </c>
      <c r="C76" s="340" t="s">
        <v>1686</v>
      </c>
      <c r="D76" s="405">
        <v>2010</v>
      </c>
      <c r="E76" s="349" t="s">
        <v>2300</v>
      </c>
      <c r="F76" s="403" t="s">
        <v>2356</v>
      </c>
      <c r="G76" s="344">
        <v>17</v>
      </c>
      <c r="H76" s="5">
        <v>18</v>
      </c>
    </row>
    <row r="77" spans="1:8" ht="15.75">
      <c r="A77" s="344">
        <v>18</v>
      </c>
      <c r="B77" s="339">
        <v>195</v>
      </c>
      <c r="C77" s="340" t="s">
        <v>79</v>
      </c>
      <c r="D77" s="405">
        <v>2010</v>
      </c>
      <c r="E77" s="351" t="s">
        <v>2181</v>
      </c>
      <c r="F77" s="403" t="s">
        <v>2357</v>
      </c>
      <c r="G77" s="344">
        <v>18</v>
      </c>
      <c r="H77" s="5">
        <v>16</v>
      </c>
    </row>
    <row r="78" spans="1:8" ht="15.75">
      <c r="A78" s="344">
        <v>19</v>
      </c>
      <c r="B78" s="339">
        <v>186</v>
      </c>
      <c r="C78" s="340" t="s">
        <v>1328</v>
      </c>
      <c r="D78" s="405">
        <v>2010</v>
      </c>
      <c r="E78" s="346" t="s">
        <v>2183</v>
      </c>
      <c r="F78" s="403" t="s">
        <v>2358</v>
      </c>
      <c r="G78" s="344">
        <v>19</v>
      </c>
      <c r="H78" s="5">
        <v>14</v>
      </c>
    </row>
    <row r="79" spans="1:8" ht="15.75">
      <c r="A79" s="344">
        <v>20</v>
      </c>
      <c r="B79" s="339">
        <v>240</v>
      </c>
      <c r="C79" s="358" t="s">
        <v>1724</v>
      </c>
      <c r="D79" s="344">
        <v>2008</v>
      </c>
      <c r="E79" s="349" t="s">
        <v>2160</v>
      </c>
      <c r="F79" s="403" t="s">
        <v>2360</v>
      </c>
      <c r="G79" s="344" t="s">
        <v>194</v>
      </c>
      <c r="H79" s="5">
        <v>12</v>
      </c>
    </row>
    <row r="80" spans="1:7" ht="15.75">
      <c r="A80" s="344">
        <v>21</v>
      </c>
      <c r="B80" s="339">
        <v>181</v>
      </c>
      <c r="C80" s="340" t="s">
        <v>242</v>
      </c>
      <c r="D80" s="405">
        <v>2009</v>
      </c>
      <c r="E80" s="349" t="s">
        <v>2251</v>
      </c>
      <c r="F80" s="403" t="s">
        <v>2157</v>
      </c>
      <c r="G80" s="344"/>
    </row>
    <row r="81" spans="1:7" ht="15.75">
      <c r="A81" s="344">
        <v>22</v>
      </c>
      <c r="B81" s="339">
        <v>185</v>
      </c>
      <c r="C81" s="340" t="s">
        <v>2238</v>
      </c>
      <c r="D81" s="405">
        <v>2010</v>
      </c>
      <c r="E81" s="346" t="s">
        <v>2183</v>
      </c>
      <c r="F81" s="403" t="s">
        <v>2157</v>
      </c>
      <c r="G81" s="344"/>
    </row>
    <row r="82" spans="1:7" ht="15.75">
      <c r="A82" s="344">
        <v>23</v>
      </c>
      <c r="B82" s="339">
        <v>187</v>
      </c>
      <c r="C82" s="340" t="s">
        <v>2359</v>
      </c>
      <c r="D82" s="405">
        <v>2010</v>
      </c>
      <c r="E82" s="346" t="s">
        <v>2183</v>
      </c>
      <c r="F82" s="403" t="s">
        <v>2157</v>
      </c>
      <c r="G82" s="344"/>
    </row>
    <row r="83" spans="1:7" ht="15.75">
      <c r="A83" s="344">
        <v>24</v>
      </c>
      <c r="B83" s="339">
        <v>192</v>
      </c>
      <c r="C83" s="340" t="s">
        <v>110</v>
      </c>
      <c r="D83" s="405">
        <v>2009</v>
      </c>
      <c r="E83" s="351" t="s">
        <v>2181</v>
      </c>
      <c r="F83" s="403" t="s">
        <v>2157</v>
      </c>
      <c r="G83" s="344"/>
    </row>
    <row r="84" spans="1:7" ht="15.75">
      <c r="A84" s="344">
        <v>25</v>
      </c>
      <c r="B84" s="339">
        <v>196</v>
      </c>
      <c r="C84" s="340" t="s">
        <v>1385</v>
      </c>
      <c r="D84" s="405">
        <v>2010</v>
      </c>
      <c r="E84" s="351" t="s">
        <v>2181</v>
      </c>
      <c r="F84" s="403" t="s">
        <v>2157</v>
      </c>
      <c r="G84" s="344"/>
    </row>
    <row r="85" spans="1:7" ht="15.75">
      <c r="A85" s="344">
        <v>26</v>
      </c>
      <c r="B85" s="339">
        <v>199</v>
      </c>
      <c r="C85" s="340" t="s">
        <v>266</v>
      </c>
      <c r="D85" s="405">
        <v>2009</v>
      </c>
      <c r="E85" s="346" t="s">
        <v>2153</v>
      </c>
      <c r="F85" s="403" t="s">
        <v>2157</v>
      </c>
      <c r="G85" s="344"/>
    </row>
    <row r="86" spans="1:6" ht="15.75">
      <c r="A86" s="344">
        <v>27</v>
      </c>
      <c r="B86" s="339">
        <v>199</v>
      </c>
      <c r="C86" s="340" t="s">
        <v>266</v>
      </c>
      <c r="D86" s="405">
        <v>2011</v>
      </c>
      <c r="E86" s="346" t="s">
        <v>2153</v>
      </c>
      <c r="F86" s="403"/>
    </row>
    <row r="87" ht="15">
      <c r="G87" s="344"/>
    </row>
    <row r="88" spans="1:8" ht="31.5">
      <c r="A88" s="527" t="s">
        <v>2361</v>
      </c>
      <c r="B88" s="528"/>
      <c r="C88" s="528"/>
      <c r="D88" s="528"/>
      <c r="E88" s="528"/>
      <c r="F88" s="528"/>
      <c r="G88" s="529"/>
      <c r="H88" s="3" t="s">
        <v>6</v>
      </c>
    </row>
    <row r="89" spans="1:8" ht="15.75">
      <c r="A89" s="344">
        <v>1</v>
      </c>
      <c r="B89" s="339">
        <v>206</v>
      </c>
      <c r="C89" s="340" t="s">
        <v>76</v>
      </c>
      <c r="D89" s="344">
        <v>2010</v>
      </c>
      <c r="E89" s="351" t="s">
        <v>2181</v>
      </c>
      <c r="F89" s="344">
        <v>29.46</v>
      </c>
      <c r="G89" s="344">
        <v>1</v>
      </c>
      <c r="H89" s="5">
        <v>60</v>
      </c>
    </row>
    <row r="90" spans="1:8" ht="15.75">
      <c r="A90" s="344">
        <v>2</v>
      </c>
      <c r="B90" s="339">
        <v>202</v>
      </c>
      <c r="C90" s="340" t="s">
        <v>82</v>
      </c>
      <c r="D90" s="344">
        <v>2009</v>
      </c>
      <c r="E90" s="351" t="s">
        <v>2181</v>
      </c>
      <c r="F90" s="344">
        <v>31.22</v>
      </c>
      <c r="G90" s="344">
        <v>2</v>
      </c>
      <c r="H90" s="5">
        <v>54</v>
      </c>
    </row>
    <row r="91" spans="1:8" ht="15.75">
      <c r="A91" s="344">
        <v>3</v>
      </c>
      <c r="B91" s="339">
        <v>204</v>
      </c>
      <c r="C91" s="340" t="s">
        <v>84</v>
      </c>
      <c r="D91" s="344">
        <v>2010</v>
      </c>
      <c r="E91" s="351" t="s">
        <v>2181</v>
      </c>
      <c r="F91" s="344">
        <v>31.36</v>
      </c>
      <c r="G91" s="344">
        <v>3</v>
      </c>
      <c r="H91" s="5">
        <v>48</v>
      </c>
    </row>
    <row r="92" spans="1:8" ht="15.75">
      <c r="A92" s="344">
        <v>4</v>
      </c>
      <c r="B92" s="339">
        <v>203</v>
      </c>
      <c r="C92" s="340" t="s">
        <v>47</v>
      </c>
      <c r="D92" s="344">
        <v>2009</v>
      </c>
      <c r="E92" s="351" t="s">
        <v>2181</v>
      </c>
      <c r="F92" s="344">
        <v>31.58</v>
      </c>
      <c r="G92" s="344">
        <v>4</v>
      </c>
      <c r="H92" s="5">
        <v>43</v>
      </c>
    </row>
    <row r="93" spans="1:8" ht="15.75">
      <c r="A93" s="344">
        <v>5</v>
      </c>
      <c r="B93" s="339">
        <v>215</v>
      </c>
      <c r="C93" s="382" t="s">
        <v>1692</v>
      </c>
      <c r="D93" s="408">
        <v>2010</v>
      </c>
      <c r="E93" s="351" t="s">
        <v>208</v>
      </c>
      <c r="F93" s="344">
        <v>34.01</v>
      </c>
      <c r="G93" s="344">
        <v>5</v>
      </c>
      <c r="H93" s="5">
        <v>40</v>
      </c>
    </row>
    <row r="94" spans="1:8" ht="15.75">
      <c r="A94" s="344">
        <v>6</v>
      </c>
      <c r="B94" s="339">
        <v>205</v>
      </c>
      <c r="C94" s="340" t="s">
        <v>81</v>
      </c>
      <c r="D94" s="344">
        <v>2009</v>
      </c>
      <c r="E94" s="351" t="s">
        <v>2181</v>
      </c>
      <c r="F94" s="344">
        <v>37.21</v>
      </c>
      <c r="G94" s="344">
        <v>6</v>
      </c>
      <c r="H94" s="5">
        <v>38</v>
      </c>
    </row>
    <row r="95" spans="1:8" ht="15.75">
      <c r="A95" s="344">
        <v>7</v>
      </c>
      <c r="B95" s="339">
        <v>210</v>
      </c>
      <c r="C95" s="340" t="s">
        <v>1698</v>
      </c>
      <c r="D95" s="344">
        <v>2009</v>
      </c>
      <c r="E95" s="346" t="s">
        <v>2183</v>
      </c>
      <c r="F95" s="344">
        <v>38.35</v>
      </c>
      <c r="G95" s="344">
        <v>7</v>
      </c>
      <c r="H95" s="5">
        <v>36</v>
      </c>
    </row>
    <row r="96" spans="1:8" ht="15.75">
      <c r="A96" s="344">
        <v>8</v>
      </c>
      <c r="B96" s="339">
        <v>211</v>
      </c>
      <c r="C96" s="340" t="s">
        <v>1709</v>
      </c>
      <c r="D96" s="344">
        <v>2010</v>
      </c>
      <c r="E96" s="346" t="s">
        <v>2183</v>
      </c>
      <c r="F96" s="344">
        <v>41.27</v>
      </c>
      <c r="G96" s="344">
        <v>8</v>
      </c>
      <c r="H96" s="5">
        <v>34</v>
      </c>
    </row>
    <row r="97" spans="1:8" ht="15.75">
      <c r="A97" s="344">
        <v>9</v>
      </c>
      <c r="B97" s="339">
        <v>209</v>
      </c>
      <c r="C97" s="340" t="s">
        <v>1197</v>
      </c>
      <c r="D97" s="344">
        <v>2010</v>
      </c>
      <c r="E97" s="346" t="s">
        <v>2153</v>
      </c>
      <c r="F97" s="344">
        <v>42.02</v>
      </c>
      <c r="G97" s="344">
        <v>9</v>
      </c>
      <c r="H97" s="5">
        <v>32</v>
      </c>
    </row>
    <row r="98" spans="1:8" ht="15.75">
      <c r="A98" s="344">
        <v>10</v>
      </c>
      <c r="B98" s="339">
        <v>220</v>
      </c>
      <c r="C98" s="340" t="s">
        <v>2362</v>
      </c>
      <c r="D98" s="344">
        <v>2010</v>
      </c>
      <c r="E98" s="349" t="s">
        <v>2300</v>
      </c>
      <c r="F98" s="344">
        <v>42.03</v>
      </c>
      <c r="G98" s="344">
        <v>10</v>
      </c>
      <c r="H98" s="5">
        <v>31</v>
      </c>
    </row>
    <row r="99" spans="1:8" ht="15.75">
      <c r="A99" s="344">
        <v>11</v>
      </c>
      <c r="B99" s="339">
        <v>222</v>
      </c>
      <c r="C99" s="340" t="s">
        <v>1706</v>
      </c>
      <c r="D99" s="344">
        <v>2009</v>
      </c>
      <c r="E99" s="349" t="s">
        <v>2300</v>
      </c>
      <c r="F99" s="344">
        <v>42.47</v>
      </c>
      <c r="G99" s="344">
        <v>11</v>
      </c>
      <c r="H99" s="5">
        <v>30</v>
      </c>
    </row>
    <row r="100" spans="1:8" ht="15.75">
      <c r="A100" s="344">
        <v>12</v>
      </c>
      <c r="B100" s="339">
        <v>216</v>
      </c>
      <c r="C100" s="382" t="s">
        <v>2363</v>
      </c>
      <c r="D100" s="408">
        <v>2010</v>
      </c>
      <c r="E100" s="349" t="s">
        <v>2298</v>
      </c>
      <c r="F100" s="344">
        <v>44.28</v>
      </c>
      <c r="G100" s="344">
        <v>12</v>
      </c>
      <c r="H100" s="5">
        <v>28</v>
      </c>
    </row>
    <row r="101" spans="1:8" ht="15.75">
      <c r="A101" s="344">
        <v>13</v>
      </c>
      <c r="B101" s="339">
        <v>218</v>
      </c>
      <c r="C101" s="340" t="s">
        <v>1672</v>
      </c>
      <c r="D101" s="344">
        <v>2009</v>
      </c>
      <c r="E101" s="349" t="s">
        <v>2300</v>
      </c>
      <c r="F101" s="344">
        <v>44.46</v>
      </c>
      <c r="G101" s="344">
        <v>13</v>
      </c>
      <c r="H101" s="5">
        <v>26</v>
      </c>
    </row>
    <row r="102" spans="1:8" ht="15.75">
      <c r="A102" s="344">
        <v>14</v>
      </c>
      <c r="B102" s="339">
        <v>219</v>
      </c>
      <c r="C102" s="340" t="s">
        <v>1665</v>
      </c>
      <c r="D102" s="344">
        <v>2010</v>
      </c>
      <c r="E102" s="349" t="s">
        <v>2300</v>
      </c>
      <c r="F102" s="344">
        <v>45.14</v>
      </c>
      <c r="G102" s="344">
        <v>14</v>
      </c>
      <c r="H102" s="5">
        <v>24</v>
      </c>
    </row>
    <row r="103" spans="1:8" ht="15.75">
      <c r="A103" s="344">
        <v>15</v>
      </c>
      <c r="B103" s="339">
        <v>213</v>
      </c>
      <c r="C103" s="340" t="s">
        <v>1817</v>
      </c>
      <c r="D103" s="344">
        <v>2010</v>
      </c>
      <c r="E103" s="346" t="s">
        <v>2183</v>
      </c>
      <c r="F103" s="344">
        <v>45.24</v>
      </c>
      <c r="G103" s="344">
        <v>15</v>
      </c>
      <c r="H103" s="5">
        <v>22</v>
      </c>
    </row>
    <row r="104" spans="1:8" ht="15.75">
      <c r="A104" s="344">
        <v>16</v>
      </c>
      <c r="B104" s="339">
        <v>221</v>
      </c>
      <c r="C104" s="340" t="s">
        <v>2364</v>
      </c>
      <c r="D104" s="344">
        <v>2009</v>
      </c>
      <c r="E104" s="349" t="s">
        <v>2300</v>
      </c>
      <c r="F104" s="344">
        <v>45.28</v>
      </c>
      <c r="G104" s="344">
        <v>16</v>
      </c>
      <c r="H104" s="5">
        <v>20</v>
      </c>
    </row>
    <row r="105" spans="1:8" ht="15.75">
      <c r="A105" s="344">
        <v>17</v>
      </c>
      <c r="B105" s="339">
        <v>217</v>
      </c>
      <c r="C105" s="340" t="s">
        <v>2365</v>
      </c>
      <c r="D105" s="344">
        <v>2010</v>
      </c>
      <c r="E105" s="349" t="s">
        <v>2300</v>
      </c>
      <c r="F105" s="344">
        <v>52.18</v>
      </c>
      <c r="G105" s="344">
        <v>17</v>
      </c>
      <c r="H105" s="5">
        <v>18</v>
      </c>
    </row>
    <row r="106" spans="1:8" ht="15.75">
      <c r="A106" s="344">
        <v>18</v>
      </c>
      <c r="B106" s="339">
        <v>208</v>
      </c>
      <c r="C106" s="340" t="s">
        <v>876</v>
      </c>
      <c r="D106" s="344">
        <v>2010</v>
      </c>
      <c r="E106" s="346" t="s">
        <v>2153</v>
      </c>
      <c r="F106" s="344">
        <v>54.12</v>
      </c>
      <c r="G106" s="344">
        <v>18</v>
      </c>
      <c r="H106" s="5">
        <v>16</v>
      </c>
    </row>
    <row r="107" spans="1:8" ht="15.75">
      <c r="A107" s="344">
        <v>19</v>
      </c>
      <c r="B107" s="339">
        <v>272</v>
      </c>
      <c r="C107" s="382" t="s">
        <v>1743</v>
      </c>
      <c r="D107" s="409">
        <v>2007</v>
      </c>
      <c r="E107" s="349" t="s">
        <v>2160</v>
      </c>
      <c r="F107" s="410">
        <v>42.11</v>
      </c>
      <c r="G107" s="344" t="s">
        <v>194</v>
      </c>
      <c r="H107" s="5">
        <v>14</v>
      </c>
    </row>
    <row r="108" spans="1:8" ht="15.75">
      <c r="A108" s="344">
        <v>20</v>
      </c>
      <c r="B108" s="339">
        <v>273</v>
      </c>
      <c r="C108" s="382" t="s">
        <v>2367</v>
      </c>
      <c r="D108" s="409">
        <v>2008</v>
      </c>
      <c r="E108" s="349" t="s">
        <v>2160</v>
      </c>
      <c r="F108" s="410">
        <v>42.16</v>
      </c>
      <c r="G108" s="344" t="s">
        <v>194</v>
      </c>
      <c r="H108" s="5">
        <v>12</v>
      </c>
    </row>
    <row r="109" spans="1:8" ht="15.75">
      <c r="A109" s="344">
        <v>21</v>
      </c>
      <c r="B109" s="339">
        <v>275</v>
      </c>
      <c r="C109" s="382" t="s">
        <v>2368</v>
      </c>
      <c r="D109" s="409">
        <v>2007</v>
      </c>
      <c r="E109" s="349" t="s">
        <v>2300</v>
      </c>
      <c r="F109" s="410">
        <v>44.31</v>
      </c>
      <c r="G109" s="344" t="s">
        <v>194</v>
      </c>
      <c r="H109" s="5">
        <v>10</v>
      </c>
    </row>
    <row r="110" spans="1:7" ht="15.75">
      <c r="A110" s="344">
        <v>22</v>
      </c>
      <c r="B110" s="339">
        <v>207</v>
      </c>
      <c r="C110" s="340" t="s">
        <v>98</v>
      </c>
      <c r="D110" s="344">
        <v>2009</v>
      </c>
      <c r="E110" s="351" t="s">
        <v>2181</v>
      </c>
      <c r="F110" s="344" t="s">
        <v>2157</v>
      </c>
      <c r="G110" s="344"/>
    </row>
    <row r="111" spans="1:7" ht="15.75">
      <c r="A111" s="344">
        <v>23</v>
      </c>
      <c r="B111" s="339">
        <v>212</v>
      </c>
      <c r="C111" s="340" t="s">
        <v>2366</v>
      </c>
      <c r="D111" s="344">
        <v>2010</v>
      </c>
      <c r="E111" s="346" t="s">
        <v>2183</v>
      </c>
      <c r="F111" s="344" t="s">
        <v>2157</v>
      </c>
      <c r="G111" s="344"/>
    </row>
    <row r="112" spans="1:7" ht="15.75">
      <c r="A112" s="344">
        <v>24</v>
      </c>
      <c r="B112" s="339">
        <v>214</v>
      </c>
      <c r="C112" s="382" t="s">
        <v>1695</v>
      </c>
      <c r="D112" s="408">
        <v>2010</v>
      </c>
      <c r="E112" s="351" t="s">
        <v>208</v>
      </c>
      <c r="F112" s="344" t="s">
        <v>2157</v>
      </c>
      <c r="G112" s="344"/>
    </row>
    <row r="114" spans="1:8" ht="31.5">
      <c r="A114" s="518" t="s">
        <v>2369</v>
      </c>
      <c r="B114" s="519"/>
      <c r="C114" s="519"/>
      <c r="D114" s="519"/>
      <c r="E114" s="519"/>
      <c r="F114" s="519"/>
      <c r="G114" s="520"/>
      <c r="H114" s="3" t="s">
        <v>6</v>
      </c>
    </row>
    <row r="115" spans="1:8" ht="15.75">
      <c r="A115" s="344">
        <v>1</v>
      </c>
      <c r="B115" s="339">
        <v>224</v>
      </c>
      <c r="C115" s="373" t="s">
        <v>87</v>
      </c>
      <c r="D115" s="409">
        <v>1963</v>
      </c>
      <c r="E115" s="353" t="s">
        <v>2145</v>
      </c>
      <c r="F115" s="403" t="s">
        <v>2370</v>
      </c>
      <c r="G115" s="344">
        <v>1</v>
      </c>
      <c r="H115" s="5">
        <v>60</v>
      </c>
    </row>
    <row r="116" spans="1:8" ht="15.75">
      <c r="A116" s="344">
        <v>2</v>
      </c>
      <c r="B116" s="339">
        <v>229</v>
      </c>
      <c r="C116" s="341" t="s">
        <v>392</v>
      </c>
      <c r="D116" s="344">
        <v>1966</v>
      </c>
      <c r="E116" s="353" t="s">
        <v>381</v>
      </c>
      <c r="F116" s="403" t="s">
        <v>2371</v>
      </c>
      <c r="G116" s="344">
        <v>2</v>
      </c>
      <c r="H116" s="5">
        <v>54</v>
      </c>
    </row>
    <row r="117" spans="1:8" ht="15.75">
      <c r="A117" s="344">
        <v>3</v>
      </c>
      <c r="B117" s="339">
        <v>247</v>
      </c>
      <c r="C117" s="341" t="s">
        <v>2372</v>
      </c>
      <c r="D117" s="344">
        <v>1958</v>
      </c>
      <c r="E117" s="353" t="s">
        <v>381</v>
      </c>
      <c r="F117" s="403" t="s">
        <v>2373</v>
      </c>
      <c r="G117" s="344">
        <v>3</v>
      </c>
      <c r="H117" s="5">
        <v>48</v>
      </c>
    </row>
    <row r="118" spans="1:8" ht="15.75">
      <c r="A118" s="344">
        <v>4</v>
      </c>
      <c r="B118" s="339">
        <v>226</v>
      </c>
      <c r="C118" s="341" t="s">
        <v>88</v>
      </c>
      <c r="D118" s="344">
        <v>1973</v>
      </c>
      <c r="E118" s="353" t="s">
        <v>379</v>
      </c>
      <c r="F118" s="403" t="s">
        <v>2374</v>
      </c>
      <c r="G118" s="344">
        <v>4</v>
      </c>
      <c r="H118" s="5">
        <v>43</v>
      </c>
    </row>
    <row r="119" spans="1:8" ht="15.75">
      <c r="A119" s="344">
        <v>5</v>
      </c>
      <c r="B119" s="339">
        <v>228</v>
      </c>
      <c r="C119" s="373" t="s">
        <v>106</v>
      </c>
      <c r="D119" s="409">
        <v>1972</v>
      </c>
      <c r="E119" s="353" t="s">
        <v>2375</v>
      </c>
      <c r="F119" s="403" t="s">
        <v>2376</v>
      </c>
      <c r="G119" s="344">
        <v>5</v>
      </c>
      <c r="H119" s="5">
        <v>40</v>
      </c>
    </row>
    <row r="120" spans="1:8" ht="15.75">
      <c r="A120" s="344">
        <v>6</v>
      </c>
      <c r="B120" s="339">
        <v>225</v>
      </c>
      <c r="C120" s="373" t="s">
        <v>2377</v>
      </c>
      <c r="D120" s="409">
        <v>1966</v>
      </c>
      <c r="E120" s="353" t="s">
        <v>381</v>
      </c>
      <c r="F120" s="403" t="s">
        <v>2378</v>
      </c>
      <c r="G120" s="344">
        <v>6</v>
      </c>
      <c r="H120" s="5">
        <v>38</v>
      </c>
    </row>
    <row r="121" spans="1:8" ht="15.75">
      <c r="A121" s="344">
        <v>7</v>
      </c>
      <c r="B121" s="339">
        <v>223</v>
      </c>
      <c r="C121" s="372" t="s">
        <v>2379</v>
      </c>
      <c r="D121" s="350">
        <v>1951</v>
      </c>
      <c r="E121" s="353" t="s">
        <v>381</v>
      </c>
      <c r="F121" s="403" t="s">
        <v>2380</v>
      </c>
      <c r="G121" s="344" t="s">
        <v>194</v>
      </c>
      <c r="H121" s="5">
        <v>36</v>
      </c>
    </row>
    <row r="122" spans="1:7" ht="15.75">
      <c r="A122" s="344">
        <v>8</v>
      </c>
      <c r="B122" s="339">
        <v>227</v>
      </c>
      <c r="C122" s="341" t="s">
        <v>37</v>
      </c>
      <c r="D122" s="344">
        <v>1949</v>
      </c>
      <c r="E122" s="353" t="s">
        <v>379</v>
      </c>
      <c r="F122" s="403" t="s">
        <v>2157</v>
      </c>
      <c r="G122" s="344"/>
    </row>
    <row r="124" spans="1:8" ht="31.5">
      <c r="A124" s="527" t="s">
        <v>2381</v>
      </c>
      <c r="B124" s="528"/>
      <c r="C124" s="528"/>
      <c r="D124" s="528"/>
      <c r="E124" s="528"/>
      <c r="F124" s="528"/>
      <c r="G124" s="529"/>
      <c r="H124" s="3" t="s">
        <v>6</v>
      </c>
    </row>
    <row r="125" spans="1:8" ht="15.75">
      <c r="A125" s="411">
        <v>1</v>
      </c>
      <c r="B125" s="339">
        <v>233</v>
      </c>
      <c r="C125" s="340" t="s">
        <v>334</v>
      </c>
      <c r="D125" s="339">
        <v>1968</v>
      </c>
      <c r="E125" s="341" t="s">
        <v>2249</v>
      </c>
      <c r="F125" s="339">
        <v>35.46</v>
      </c>
      <c r="G125" s="339">
        <v>1</v>
      </c>
      <c r="H125" s="5">
        <v>60</v>
      </c>
    </row>
    <row r="126" spans="1:8" ht="15.75">
      <c r="A126" s="344">
        <v>2</v>
      </c>
      <c r="B126" s="339">
        <v>231</v>
      </c>
      <c r="C126" s="340" t="s">
        <v>1834</v>
      </c>
      <c r="D126" s="339">
        <v>1958</v>
      </c>
      <c r="E126" s="341" t="s">
        <v>381</v>
      </c>
      <c r="F126" s="339">
        <v>42.44</v>
      </c>
      <c r="G126" s="339">
        <v>2</v>
      </c>
      <c r="H126" s="5">
        <v>54</v>
      </c>
    </row>
    <row r="127" spans="1:8" ht="15.75">
      <c r="A127" s="411">
        <v>3</v>
      </c>
      <c r="B127" s="339">
        <v>230</v>
      </c>
      <c r="C127" s="340" t="s">
        <v>2382</v>
      </c>
      <c r="D127" s="345">
        <v>1958</v>
      </c>
      <c r="E127" s="341" t="s">
        <v>381</v>
      </c>
      <c r="F127" s="411">
        <v>44.09</v>
      </c>
      <c r="G127" s="411">
        <v>3</v>
      </c>
      <c r="H127" s="5">
        <v>48</v>
      </c>
    </row>
    <row r="128" spans="1:8" ht="15.75">
      <c r="A128" s="344">
        <v>4</v>
      </c>
      <c r="B128" s="339">
        <v>192</v>
      </c>
      <c r="C128" s="340" t="s">
        <v>2383</v>
      </c>
      <c r="D128" s="339">
        <v>1983</v>
      </c>
      <c r="E128" s="341" t="s">
        <v>381</v>
      </c>
      <c r="F128" s="339">
        <v>44.24</v>
      </c>
      <c r="G128" s="339" t="s">
        <v>194</v>
      </c>
      <c r="H128" s="5">
        <v>43</v>
      </c>
    </row>
    <row r="129" spans="1:8" ht="15.75">
      <c r="A129" s="411">
        <v>5</v>
      </c>
      <c r="B129" s="339">
        <v>161</v>
      </c>
      <c r="C129" s="340" t="s">
        <v>2384</v>
      </c>
      <c r="D129" s="339">
        <v>1984</v>
      </c>
      <c r="E129" s="341" t="s">
        <v>381</v>
      </c>
      <c r="F129" s="339">
        <v>44.25</v>
      </c>
      <c r="G129" s="339" t="s">
        <v>194</v>
      </c>
      <c r="H129" s="5">
        <v>40</v>
      </c>
    </row>
    <row r="130" spans="1:7" ht="15.75">
      <c r="A130" s="344">
        <v>6</v>
      </c>
      <c r="B130" s="339">
        <v>232</v>
      </c>
      <c r="C130" s="340" t="s">
        <v>363</v>
      </c>
      <c r="D130" s="345">
        <v>1965</v>
      </c>
      <c r="E130" s="341" t="s">
        <v>1849</v>
      </c>
      <c r="F130" s="339" t="s">
        <v>2157</v>
      </c>
      <c r="G130" s="339"/>
    </row>
    <row r="131" ht="15">
      <c r="A131" s="415"/>
    </row>
    <row r="132" spans="1:8" ht="31.5">
      <c r="A132" s="530" t="s">
        <v>2385</v>
      </c>
      <c r="B132" s="531"/>
      <c r="C132" s="531"/>
      <c r="D132" s="531"/>
      <c r="E132" s="531"/>
      <c r="F132" s="531"/>
      <c r="G132" s="532"/>
      <c r="H132" s="3" t="s">
        <v>6</v>
      </c>
    </row>
    <row r="133" spans="1:8" ht="15.75">
      <c r="A133" s="344">
        <v>1</v>
      </c>
      <c r="B133" s="339">
        <v>235</v>
      </c>
      <c r="C133" s="340" t="s">
        <v>245</v>
      </c>
      <c r="D133" s="344">
        <v>2007</v>
      </c>
      <c r="E133" s="349" t="s">
        <v>2160</v>
      </c>
      <c r="F133" s="403" t="s">
        <v>2386</v>
      </c>
      <c r="G133" s="344">
        <v>1</v>
      </c>
      <c r="H133" s="5">
        <v>60</v>
      </c>
    </row>
    <row r="134" spans="1:8" ht="15.75">
      <c r="A134" s="344">
        <v>2</v>
      </c>
      <c r="B134" s="339">
        <v>241</v>
      </c>
      <c r="C134" s="340" t="s">
        <v>268</v>
      </c>
      <c r="D134" s="344">
        <v>2007</v>
      </c>
      <c r="E134" s="346" t="s">
        <v>2153</v>
      </c>
      <c r="F134" s="403" t="s">
        <v>2387</v>
      </c>
      <c r="G134" s="344">
        <v>2</v>
      </c>
      <c r="H134" s="5">
        <v>54</v>
      </c>
    </row>
    <row r="135" spans="1:8" ht="15.75">
      <c r="A135" s="344">
        <v>3</v>
      </c>
      <c r="B135" s="339">
        <v>242</v>
      </c>
      <c r="C135" s="340" t="s">
        <v>74</v>
      </c>
      <c r="D135" s="344">
        <v>2008</v>
      </c>
      <c r="E135" s="351" t="s">
        <v>2181</v>
      </c>
      <c r="F135" s="403" t="s">
        <v>2388</v>
      </c>
      <c r="G135" s="344">
        <v>3</v>
      </c>
      <c r="H135" s="5">
        <v>48</v>
      </c>
    </row>
    <row r="136" spans="1:8" ht="15.75">
      <c r="A136" s="344">
        <v>4</v>
      </c>
      <c r="B136" s="339">
        <v>249</v>
      </c>
      <c r="C136" s="340" t="s">
        <v>48</v>
      </c>
      <c r="D136" s="344">
        <v>2008</v>
      </c>
      <c r="E136" s="351" t="s">
        <v>2181</v>
      </c>
      <c r="F136" s="403" t="s">
        <v>2389</v>
      </c>
      <c r="G136" s="344">
        <v>4</v>
      </c>
      <c r="H136" s="5">
        <v>43</v>
      </c>
    </row>
    <row r="137" spans="1:8" ht="15.75">
      <c r="A137" s="344">
        <v>5</v>
      </c>
      <c r="B137" s="339">
        <v>246</v>
      </c>
      <c r="C137" s="340" t="s">
        <v>166</v>
      </c>
      <c r="D137" s="344">
        <v>2008</v>
      </c>
      <c r="E137" s="351" t="s">
        <v>2181</v>
      </c>
      <c r="F137" s="403" t="s">
        <v>2390</v>
      </c>
      <c r="G137" s="344">
        <v>5</v>
      </c>
      <c r="H137" s="5">
        <v>40</v>
      </c>
    </row>
    <row r="138" spans="1:8" ht="15.75">
      <c r="A138" s="344">
        <v>6</v>
      </c>
      <c r="B138" s="339">
        <v>238</v>
      </c>
      <c r="C138" s="340" t="s">
        <v>2391</v>
      </c>
      <c r="D138" s="344">
        <v>2007</v>
      </c>
      <c r="E138" s="349" t="s">
        <v>2160</v>
      </c>
      <c r="F138" s="403" t="s">
        <v>2392</v>
      </c>
      <c r="G138" s="344">
        <v>6</v>
      </c>
      <c r="H138" s="5">
        <v>38</v>
      </c>
    </row>
    <row r="139" spans="1:8" ht="15.75">
      <c r="A139" s="344">
        <v>8</v>
      </c>
      <c r="B139" s="339">
        <v>244</v>
      </c>
      <c r="C139" s="340" t="s">
        <v>118</v>
      </c>
      <c r="D139" s="344">
        <v>2008</v>
      </c>
      <c r="E139" s="351" t="s">
        <v>2181</v>
      </c>
      <c r="F139" s="403" t="s">
        <v>2393</v>
      </c>
      <c r="G139" s="344">
        <v>7</v>
      </c>
      <c r="H139" s="5">
        <v>36</v>
      </c>
    </row>
    <row r="140" spans="1:8" ht="15.75">
      <c r="A140" s="344">
        <v>9</v>
      </c>
      <c r="B140" s="339">
        <v>250</v>
      </c>
      <c r="C140" s="340" t="s">
        <v>2394</v>
      </c>
      <c r="D140" s="344">
        <v>2008</v>
      </c>
      <c r="E140" s="353" t="s">
        <v>378</v>
      </c>
      <c r="F140" s="403" t="s">
        <v>2395</v>
      </c>
      <c r="G140" s="344">
        <v>8</v>
      </c>
      <c r="H140" s="5">
        <v>34</v>
      </c>
    </row>
    <row r="141" spans="1:8" ht="15.75">
      <c r="A141" s="344">
        <v>10</v>
      </c>
      <c r="B141" s="339">
        <v>245</v>
      </c>
      <c r="C141" s="340" t="s">
        <v>49</v>
      </c>
      <c r="D141" s="344">
        <v>2007</v>
      </c>
      <c r="E141" s="351" t="s">
        <v>2181</v>
      </c>
      <c r="F141" s="403" t="s">
        <v>2396</v>
      </c>
      <c r="G141" s="344"/>
      <c r="H141" s="416">
        <v>1</v>
      </c>
    </row>
    <row r="142" spans="1:7" ht="15.75">
      <c r="A142" s="344">
        <v>11</v>
      </c>
      <c r="B142" s="339">
        <v>234</v>
      </c>
      <c r="C142" s="340" t="s">
        <v>239</v>
      </c>
      <c r="D142" s="344">
        <v>2008</v>
      </c>
      <c r="E142" s="349" t="s">
        <v>2251</v>
      </c>
      <c r="F142" s="403" t="s">
        <v>2157</v>
      </c>
      <c r="G142" s="344"/>
    </row>
    <row r="143" spans="1:7" ht="15.75">
      <c r="A143" s="344">
        <v>12</v>
      </c>
      <c r="B143" s="339">
        <v>236</v>
      </c>
      <c r="C143" s="340" t="s">
        <v>2397</v>
      </c>
      <c r="D143" s="344">
        <v>2007</v>
      </c>
      <c r="E143" s="349" t="s">
        <v>2160</v>
      </c>
      <c r="F143" s="403" t="s">
        <v>2157</v>
      </c>
      <c r="G143" s="344"/>
    </row>
    <row r="144" spans="1:7" ht="15.75">
      <c r="A144" s="344">
        <v>13</v>
      </c>
      <c r="B144" s="339">
        <v>237</v>
      </c>
      <c r="C144" s="340" t="s">
        <v>2398</v>
      </c>
      <c r="D144" s="344">
        <v>2007</v>
      </c>
      <c r="E144" s="349" t="s">
        <v>2160</v>
      </c>
      <c r="F144" s="403" t="s">
        <v>2157</v>
      </c>
      <c r="G144" s="344"/>
    </row>
    <row r="145" spans="1:7" ht="15.75">
      <c r="A145" s="344">
        <v>14</v>
      </c>
      <c r="B145" s="339">
        <v>239</v>
      </c>
      <c r="C145" s="340" t="s">
        <v>2399</v>
      </c>
      <c r="D145" s="344">
        <v>2007</v>
      </c>
      <c r="E145" s="349" t="s">
        <v>2160</v>
      </c>
      <c r="F145" s="403" t="s">
        <v>2157</v>
      </c>
      <c r="G145" s="344"/>
    </row>
    <row r="146" spans="1:7" ht="15.75">
      <c r="A146" s="344">
        <v>15</v>
      </c>
      <c r="B146" s="339">
        <v>243</v>
      </c>
      <c r="C146" s="340" t="s">
        <v>86</v>
      </c>
      <c r="D146" s="344">
        <v>2007</v>
      </c>
      <c r="E146" s="351" t="s">
        <v>2181</v>
      </c>
      <c r="F146" s="403" t="s">
        <v>2157</v>
      </c>
      <c r="G146" s="344"/>
    </row>
    <row r="147" spans="1:7" ht="15.75">
      <c r="A147" s="344">
        <v>16</v>
      </c>
      <c r="B147" s="339">
        <v>247</v>
      </c>
      <c r="C147" s="340" t="s">
        <v>265</v>
      </c>
      <c r="D147" s="344">
        <v>2008</v>
      </c>
      <c r="E147" s="351" t="s">
        <v>2181</v>
      </c>
      <c r="F147" s="403" t="s">
        <v>2157</v>
      </c>
      <c r="G147" s="344"/>
    </row>
    <row r="148" spans="1:7" ht="15.75">
      <c r="A148" s="344">
        <v>17</v>
      </c>
      <c r="B148" s="339">
        <v>248</v>
      </c>
      <c r="C148" s="340" t="s">
        <v>43</v>
      </c>
      <c r="D148" s="344">
        <v>2008</v>
      </c>
      <c r="E148" s="351" t="s">
        <v>2181</v>
      </c>
      <c r="F148" s="403" t="s">
        <v>2157</v>
      </c>
      <c r="G148" s="344"/>
    </row>
    <row r="149" spans="1:8" ht="31.5">
      <c r="A149" s="530" t="s">
        <v>2400</v>
      </c>
      <c r="B149" s="531"/>
      <c r="C149" s="531"/>
      <c r="D149" s="531"/>
      <c r="E149" s="531"/>
      <c r="F149" s="531"/>
      <c r="G149" s="532"/>
      <c r="H149" s="3" t="s">
        <v>6</v>
      </c>
    </row>
    <row r="150" spans="1:8" ht="15">
      <c r="A150" s="344">
        <v>1</v>
      </c>
      <c r="B150" s="344">
        <v>234</v>
      </c>
      <c r="C150" s="412" t="s">
        <v>111</v>
      </c>
      <c r="D150" s="344">
        <v>2005</v>
      </c>
      <c r="E150" s="346" t="s">
        <v>2153</v>
      </c>
      <c r="F150" s="403" t="s">
        <v>2401</v>
      </c>
      <c r="G150" s="344">
        <v>1</v>
      </c>
      <c r="H150" s="5">
        <v>60</v>
      </c>
    </row>
    <row r="151" spans="1:8" ht="15.75">
      <c r="A151" s="344">
        <v>2</v>
      </c>
      <c r="B151" s="339">
        <v>255</v>
      </c>
      <c r="C151" s="340" t="s">
        <v>246</v>
      </c>
      <c r="D151" s="344">
        <v>2006</v>
      </c>
      <c r="E151" s="351" t="s">
        <v>2181</v>
      </c>
      <c r="F151" s="403" t="s">
        <v>2402</v>
      </c>
      <c r="G151" s="344">
        <v>2</v>
      </c>
      <c r="H151" s="5">
        <v>54</v>
      </c>
    </row>
    <row r="152" spans="1:8" ht="15.75">
      <c r="A152" s="344">
        <v>3</v>
      </c>
      <c r="B152" s="339">
        <v>254</v>
      </c>
      <c r="C152" s="340" t="s">
        <v>1423</v>
      </c>
      <c r="D152" s="344">
        <v>2006</v>
      </c>
      <c r="E152" s="351" t="s">
        <v>2181</v>
      </c>
      <c r="F152" s="403" t="s">
        <v>2403</v>
      </c>
      <c r="G152" s="344">
        <v>3</v>
      </c>
      <c r="H152" s="5">
        <v>48</v>
      </c>
    </row>
    <row r="153" spans="1:7" ht="15.75">
      <c r="A153" s="344">
        <v>4</v>
      </c>
      <c r="B153" s="339">
        <v>251</v>
      </c>
      <c r="C153" s="340" t="s">
        <v>377</v>
      </c>
      <c r="D153" s="344">
        <v>2006</v>
      </c>
      <c r="E153" s="346" t="s">
        <v>2183</v>
      </c>
      <c r="F153" s="403" t="s">
        <v>2157</v>
      </c>
      <c r="G153" s="344"/>
    </row>
    <row r="154" spans="1:7" ht="15.75">
      <c r="A154" s="344">
        <v>5</v>
      </c>
      <c r="B154" s="339">
        <v>252</v>
      </c>
      <c r="C154" s="358" t="s">
        <v>385</v>
      </c>
      <c r="D154" s="344">
        <v>2005</v>
      </c>
      <c r="E154" s="349" t="s">
        <v>2160</v>
      </c>
      <c r="F154" s="403" t="s">
        <v>2157</v>
      </c>
      <c r="G154" s="344"/>
    </row>
    <row r="155" spans="1:7" ht="15.75">
      <c r="A155" s="344">
        <v>6</v>
      </c>
      <c r="B155" s="339">
        <v>253</v>
      </c>
      <c r="C155" s="340" t="s">
        <v>270</v>
      </c>
      <c r="D155" s="344">
        <v>2005</v>
      </c>
      <c r="E155" s="346" t="s">
        <v>2153</v>
      </c>
      <c r="F155" s="403" t="s">
        <v>2157</v>
      </c>
      <c r="G155" s="344"/>
    </row>
    <row r="156" spans="1:7" ht="15" hidden="1">
      <c r="A156" s="344"/>
      <c r="B156" s="344"/>
      <c r="C156" s="412"/>
      <c r="D156" s="344"/>
      <c r="E156" s="351"/>
      <c r="F156" s="403"/>
      <c r="G156" s="344"/>
    </row>
    <row r="157" spans="1:8" ht="31.5">
      <c r="A157" s="530" t="s">
        <v>2404</v>
      </c>
      <c r="B157" s="531"/>
      <c r="C157" s="531"/>
      <c r="D157" s="531"/>
      <c r="E157" s="531"/>
      <c r="F157" s="531"/>
      <c r="G157" s="532"/>
      <c r="H157" s="3" t="s">
        <v>6</v>
      </c>
    </row>
    <row r="158" spans="1:8" ht="15.75">
      <c r="A158" s="344">
        <v>1</v>
      </c>
      <c r="B158" s="339">
        <v>258</v>
      </c>
      <c r="C158" s="382" t="s">
        <v>2405</v>
      </c>
      <c r="D158" s="413">
        <v>2000</v>
      </c>
      <c r="E158" s="351" t="s">
        <v>2275</v>
      </c>
      <c r="F158" s="403" t="s">
        <v>2406</v>
      </c>
      <c r="G158" s="344">
        <v>1</v>
      </c>
      <c r="H158" s="5">
        <v>60</v>
      </c>
    </row>
    <row r="159" spans="1:8" ht="15.75">
      <c r="A159" s="344">
        <v>2</v>
      </c>
      <c r="B159" s="339">
        <v>259</v>
      </c>
      <c r="C159" s="340" t="s">
        <v>69</v>
      </c>
      <c r="D159" s="344">
        <v>1994</v>
      </c>
      <c r="E159" s="351" t="s">
        <v>378</v>
      </c>
      <c r="F159" s="403" t="s">
        <v>2407</v>
      </c>
      <c r="G159" s="344">
        <v>2</v>
      </c>
      <c r="H159" s="5">
        <v>54</v>
      </c>
    </row>
    <row r="160" spans="1:7" ht="15.75">
      <c r="A160" s="344">
        <v>3</v>
      </c>
      <c r="B160" s="339">
        <v>256</v>
      </c>
      <c r="C160" s="382" t="s">
        <v>70</v>
      </c>
      <c r="D160" s="413">
        <v>2003</v>
      </c>
      <c r="E160" s="351" t="s">
        <v>2181</v>
      </c>
      <c r="F160" s="403" t="s">
        <v>2157</v>
      </c>
      <c r="G160" s="344"/>
    </row>
    <row r="161" spans="1:7" ht="15.75">
      <c r="A161" s="344">
        <v>4</v>
      </c>
      <c r="B161" s="339">
        <v>257</v>
      </c>
      <c r="C161" s="382" t="s">
        <v>2408</v>
      </c>
      <c r="D161" s="413">
        <v>2000</v>
      </c>
      <c r="E161" s="351" t="s">
        <v>2275</v>
      </c>
      <c r="F161" s="403" t="s">
        <v>2157</v>
      </c>
      <c r="G161" s="344"/>
    </row>
    <row r="162" spans="1:7" ht="15.75">
      <c r="A162" s="344">
        <v>5</v>
      </c>
      <c r="B162" s="339">
        <v>260</v>
      </c>
      <c r="C162" s="340" t="s">
        <v>247</v>
      </c>
      <c r="D162" s="344">
        <v>1997</v>
      </c>
      <c r="E162" s="351" t="s">
        <v>2409</v>
      </c>
      <c r="F162" s="403" t="s">
        <v>2157</v>
      </c>
      <c r="G162" s="344"/>
    </row>
    <row r="163" spans="1:8" ht="31.5">
      <c r="A163" s="530" t="s">
        <v>2410</v>
      </c>
      <c r="B163" s="531"/>
      <c r="C163" s="531"/>
      <c r="D163" s="531"/>
      <c r="E163" s="531"/>
      <c r="F163" s="531"/>
      <c r="G163" s="532"/>
      <c r="H163" s="3" t="s">
        <v>6</v>
      </c>
    </row>
    <row r="164" spans="1:8" ht="15.75">
      <c r="A164" s="344">
        <v>1</v>
      </c>
      <c r="B164" s="339">
        <v>262</v>
      </c>
      <c r="C164" s="382" t="s">
        <v>319</v>
      </c>
      <c r="D164" s="413">
        <v>1984</v>
      </c>
      <c r="E164" s="351" t="s">
        <v>2375</v>
      </c>
      <c r="F164" s="344">
        <v>51.33</v>
      </c>
      <c r="G164" s="344">
        <v>1</v>
      </c>
      <c r="H164" s="5">
        <v>60</v>
      </c>
    </row>
    <row r="165" spans="1:8" ht="15.75">
      <c r="A165" s="344">
        <v>2</v>
      </c>
      <c r="B165" s="339">
        <v>261</v>
      </c>
      <c r="C165" s="382" t="s">
        <v>387</v>
      </c>
      <c r="D165" s="413">
        <v>1991</v>
      </c>
      <c r="E165" s="351" t="s">
        <v>378</v>
      </c>
      <c r="F165" s="344">
        <v>54.53</v>
      </c>
      <c r="G165" s="344">
        <v>2</v>
      </c>
      <c r="H165" s="5">
        <v>54</v>
      </c>
    </row>
    <row r="166" spans="1:8" ht="15.75">
      <c r="A166" s="344">
        <v>3</v>
      </c>
      <c r="B166" s="339">
        <v>263</v>
      </c>
      <c r="C166" s="382" t="s">
        <v>2411</v>
      </c>
      <c r="D166" s="413">
        <v>1986</v>
      </c>
      <c r="E166" s="351" t="s">
        <v>2275</v>
      </c>
      <c r="F166" s="344" t="s">
        <v>2412</v>
      </c>
      <c r="G166" s="344">
        <v>3</v>
      </c>
      <c r="H166" s="5">
        <v>48</v>
      </c>
    </row>
    <row r="167" spans="1:8" ht="15.75">
      <c r="A167" s="344">
        <v>4</v>
      </c>
      <c r="B167" s="339">
        <v>265</v>
      </c>
      <c r="C167" s="382" t="s">
        <v>1867</v>
      </c>
      <c r="D167" s="413">
        <v>1987</v>
      </c>
      <c r="E167" s="407" t="s">
        <v>2249</v>
      </c>
      <c r="F167" s="344" t="s">
        <v>2413</v>
      </c>
      <c r="G167" s="344">
        <v>4</v>
      </c>
      <c r="H167" s="5">
        <v>43</v>
      </c>
    </row>
    <row r="168" spans="1:8" ht="15.75">
      <c r="A168" s="344">
        <v>5</v>
      </c>
      <c r="B168" s="339">
        <v>264</v>
      </c>
      <c r="C168" s="382" t="s">
        <v>2414</v>
      </c>
      <c r="D168" s="413">
        <v>1988</v>
      </c>
      <c r="E168" s="351" t="s">
        <v>378</v>
      </c>
      <c r="F168" s="344" t="s">
        <v>2415</v>
      </c>
      <c r="G168" s="344">
        <v>5</v>
      </c>
      <c r="H168" s="5">
        <v>40</v>
      </c>
    </row>
    <row r="169" spans="1:7" ht="15.75">
      <c r="A169" s="344">
        <v>6</v>
      </c>
      <c r="B169" s="339">
        <v>266</v>
      </c>
      <c r="C169" s="382" t="s">
        <v>388</v>
      </c>
      <c r="D169" s="413">
        <v>1986</v>
      </c>
      <c r="E169" s="351" t="s">
        <v>378</v>
      </c>
      <c r="F169" s="344" t="s">
        <v>2157</v>
      </c>
      <c r="G169" s="344"/>
    </row>
    <row r="170" spans="1:7" ht="20.25" hidden="1">
      <c r="A170" s="344"/>
      <c r="B170" s="360"/>
      <c r="C170" s="384"/>
      <c r="D170" s="413"/>
      <c r="E170" s="351"/>
      <c r="F170" s="344"/>
      <c r="G170" s="344"/>
    </row>
    <row r="171" spans="1:7" ht="20.25" hidden="1">
      <c r="A171" s="344"/>
      <c r="B171" s="360"/>
      <c r="C171" s="384"/>
      <c r="D171" s="413"/>
      <c r="E171" s="351"/>
      <c r="F171" s="403"/>
      <c r="G171" s="344"/>
    </row>
    <row r="172" spans="1:8" ht="31.5">
      <c r="A172" s="530" t="s">
        <v>2416</v>
      </c>
      <c r="B172" s="531"/>
      <c r="C172" s="531"/>
      <c r="D172" s="531"/>
      <c r="E172" s="531"/>
      <c r="F172" s="531"/>
      <c r="G172" s="532"/>
      <c r="H172" s="3" t="s">
        <v>6</v>
      </c>
    </row>
    <row r="173" spans="1:8" ht="15.75">
      <c r="A173" s="344">
        <v>1</v>
      </c>
      <c r="B173" s="339">
        <v>269</v>
      </c>
      <c r="C173" s="340" t="s">
        <v>389</v>
      </c>
      <c r="D173" s="413">
        <v>1975</v>
      </c>
      <c r="E173" s="353" t="s">
        <v>378</v>
      </c>
      <c r="F173" s="344" t="s">
        <v>2417</v>
      </c>
      <c r="G173" s="344">
        <v>1</v>
      </c>
      <c r="H173" s="5">
        <v>60</v>
      </c>
    </row>
    <row r="174" spans="1:8" ht="15.75">
      <c r="A174" s="344">
        <v>2</v>
      </c>
      <c r="B174" s="339">
        <v>270</v>
      </c>
      <c r="C174" s="340" t="s">
        <v>402</v>
      </c>
      <c r="D174" s="413">
        <v>1981</v>
      </c>
      <c r="E174" s="351" t="s">
        <v>2181</v>
      </c>
      <c r="F174" s="344" t="s">
        <v>2418</v>
      </c>
      <c r="G174" s="344">
        <v>2</v>
      </c>
      <c r="H174" s="5">
        <v>54</v>
      </c>
    </row>
    <row r="175" spans="1:7" ht="15.75">
      <c r="A175" s="344">
        <v>3</v>
      </c>
      <c r="B175" s="339">
        <v>267</v>
      </c>
      <c r="C175" s="340" t="s">
        <v>2419</v>
      </c>
      <c r="D175" s="413">
        <v>1974</v>
      </c>
      <c r="E175" s="351" t="s">
        <v>2275</v>
      </c>
      <c r="F175" s="403" t="s">
        <v>2157</v>
      </c>
      <c r="G175" s="344"/>
    </row>
    <row r="176" spans="1:7" ht="15.75">
      <c r="A176" s="344">
        <v>4</v>
      </c>
      <c r="B176" s="339">
        <v>268</v>
      </c>
      <c r="C176" s="340" t="s">
        <v>1795</v>
      </c>
      <c r="D176" s="413">
        <v>1981</v>
      </c>
      <c r="E176" s="351" t="s">
        <v>2275</v>
      </c>
      <c r="F176" s="403" t="s">
        <v>2157</v>
      </c>
      <c r="G176" s="344"/>
    </row>
    <row r="177" spans="1:7" ht="15" hidden="1">
      <c r="A177" s="344"/>
      <c r="B177" s="344"/>
      <c r="C177" s="412"/>
      <c r="D177" s="413"/>
      <c r="E177" s="351"/>
      <c r="F177" s="344"/>
      <c r="G177" s="344"/>
    </row>
    <row r="178" spans="1:7" ht="15" hidden="1">
      <c r="A178" s="344"/>
      <c r="B178" s="344"/>
      <c r="C178" s="412"/>
      <c r="D178" s="413"/>
      <c r="E178" s="351"/>
      <c r="F178" s="344"/>
      <c r="G178" s="344"/>
    </row>
    <row r="179" spans="1:8" ht="31.5">
      <c r="A179" s="521" t="s">
        <v>2420</v>
      </c>
      <c r="B179" s="522"/>
      <c r="C179" s="522"/>
      <c r="D179" s="522"/>
      <c r="E179" s="522"/>
      <c r="F179" s="522"/>
      <c r="G179" s="523"/>
      <c r="H179" s="3" t="s">
        <v>6</v>
      </c>
    </row>
    <row r="180" spans="1:8" ht="15.75">
      <c r="A180" s="411">
        <v>1</v>
      </c>
      <c r="B180" s="339">
        <v>279</v>
      </c>
      <c r="C180" s="340" t="s">
        <v>63</v>
      </c>
      <c r="D180" s="344">
        <v>2007</v>
      </c>
      <c r="E180" s="351" t="s">
        <v>2181</v>
      </c>
      <c r="F180" s="410">
        <v>57.36</v>
      </c>
      <c r="G180" s="410">
        <v>1</v>
      </c>
      <c r="H180" s="5">
        <v>60</v>
      </c>
    </row>
    <row r="181" spans="1:8" ht="15.75">
      <c r="A181" s="411">
        <v>2</v>
      </c>
      <c r="B181" s="339">
        <v>278</v>
      </c>
      <c r="C181" s="340" t="s">
        <v>60</v>
      </c>
      <c r="D181" s="344">
        <v>2008</v>
      </c>
      <c r="E181" s="351" t="s">
        <v>2181</v>
      </c>
      <c r="F181" s="410" t="s">
        <v>2421</v>
      </c>
      <c r="G181" s="410">
        <v>2</v>
      </c>
      <c r="H181" s="5">
        <v>54</v>
      </c>
    </row>
    <row r="182" spans="1:8" ht="15.75">
      <c r="A182" s="411">
        <v>3</v>
      </c>
      <c r="B182" s="339">
        <v>277</v>
      </c>
      <c r="C182" s="382" t="s">
        <v>97</v>
      </c>
      <c r="D182" s="409">
        <v>2007</v>
      </c>
      <c r="E182" s="351" t="s">
        <v>2181</v>
      </c>
      <c r="F182" s="410" t="s">
        <v>2422</v>
      </c>
      <c r="G182" s="410">
        <v>3</v>
      </c>
      <c r="H182" s="5">
        <v>48</v>
      </c>
    </row>
    <row r="183" spans="1:8" ht="15.75">
      <c r="A183" s="411">
        <v>4</v>
      </c>
      <c r="B183" s="339">
        <v>276</v>
      </c>
      <c r="C183" s="382" t="s">
        <v>1741</v>
      </c>
      <c r="D183" s="409">
        <v>2008</v>
      </c>
      <c r="E183" s="349" t="s">
        <v>2300</v>
      </c>
      <c r="F183" s="410" t="s">
        <v>2423</v>
      </c>
      <c r="G183" s="410">
        <v>4</v>
      </c>
      <c r="H183" s="5">
        <v>43</v>
      </c>
    </row>
    <row r="184" spans="1:8" ht="15.75">
      <c r="A184" s="411">
        <v>5</v>
      </c>
      <c r="B184" s="339">
        <v>271</v>
      </c>
      <c r="C184" s="382" t="s">
        <v>254</v>
      </c>
      <c r="D184" s="409">
        <v>2008</v>
      </c>
      <c r="E184" s="349" t="s">
        <v>2160</v>
      </c>
      <c r="F184" s="410" t="s">
        <v>2424</v>
      </c>
      <c r="G184" s="410">
        <v>5</v>
      </c>
      <c r="H184" s="5">
        <v>40</v>
      </c>
    </row>
    <row r="185" spans="1:8" ht="15.75">
      <c r="A185" s="411">
        <v>6</v>
      </c>
      <c r="B185" s="339">
        <v>274</v>
      </c>
      <c r="C185" s="382" t="s">
        <v>2425</v>
      </c>
      <c r="D185" s="409">
        <v>2007</v>
      </c>
      <c r="E185" s="349" t="s">
        <v>2300</v>
      </c>
      <c r="F185" s="410" t="s">
        <v>2426</v>
      </c>
      <c r="G185" s="410">
        <v>6</v>
      </c>
      <c r="H185" s="5">
        <v>38</v>
      </c>
    </row>
    <row r="186" spans="1:7" ht="20.25" hidden="1">
      <c r="A186" s="411"/>
      <c r="B186" s="360"/>
      <c r="C186" s="347"/>
      <c r="D186" s="344"/>
      <c r="E186" s="351"/>
      <c r="F186" s="410"/>
      <c r="G186" s="410"/>
    </row>
    <row r="187" spans="1:8" ht="31.5">
      <c r="A187" s="521" t="s">
        <v>2427</v>
      </c>
      <c r="B187" s="522"/>
      <c r="C187" s="522"/>
      <c r="D187" s="522"/>
      <c r="E187" s="522"/>
      <c r="F187" s="522"/>
      <c r="G187" s="523"/>
      <c r="H187" s="3" t="s">
        <v>6</v>
      </c>
    </row>
    <row r="188" spans="1:8" ht="15.75">
      <c r="A188" s="344">
        <v>1</v>
      </c>
      <c r="B188" s="339">
        <v>284</v>
      </c>
      <c r="C188" s="340" t="s">
        <v>279</v>
      </c>
      <c r="D188" s="344">
        <v>2006</v>
      </c>
      <c r="E188" s="346" t="s">
        <v>2153</v>
      </c>
      <c r="F188" s="403" t="s">
        <v>2428</v>
      </c>
      <c r="G188" s="344">
        <v>1</v>
      </c>
      <c r="H188" s="5">
        <v>60</v>
      </c>
    </row>
    <row r="189" spans="1:8" ht="15.75">
      <c r="A189" s="344">
        <v>2</v>
      </c>
      <c r="B189" s="339">
        <v>282</v>
      </c>
      <c r="C189" s="340" t="s">
        <v>45</v>
      </c>
      <c r="D189" s="344">
        <v>2006</v>
      </c>
      <c r="E189" s="351" t="s">
        <v>2281</v>
      </c>
      <c r="F189" s="344" t="s">
        <v>2429</v>
      </c>
      <c r="G189" s="344">
        <v>2</v>
      </c>
      <c r="H189" s="5">
        <v>54</v>
      </c>
    </row>
    <row r="190" spans="1:8" ht="15.75">
      <c r="A190" s="344">
        <v>3</v>
      </c>
      <c r="B190" s="339">
        <v>280</v>
      </c>
      <c r="C190" s="340" t="s">
        <v>256</v>
      </c>
      <c r="D190" s="344">
        <v>2005</v>
      </c>
      <c r="E190" s="349" t="s">
        <v>2300</v>
      </c>
      <c r="F190" s="344" t="s">
        <v>2430</v>
      </c>
      <c r="G190" s="344">
        <v>3</v>
      </c>
      <c r="H190" s="5">
        <v>48</v>
      </c>
    </row>
    <row r="191" spans="1:8" ht="15.75">
      <c r="A191" s="344">
        <v>4</v>
      </c>
      <c r="B191" s="339">
        <v>281</v>
      </c>
      <c r="C191" s="340" t="s">
        <v>2431</v>
      </c>
      <c r="D191" s="344">
        <v>2006</v>
      </c>
      <c r="E191" s="349" t="s">
        <v>2300</v>
      </c>
      <c r="F191" s="344" t="s">
        <v>2432</v>
      </c>
      <c r="G191" s="344">
        <v>4</v>
      </c>
      <c r="H191" s="5">
        <v>43</v>
      </c>
    </row>
    <row r="192" spans="1:7" ht="15.75">
      <c r="A192" s="344">
        <v>5</v>
      </c>
      <c r="B192" s="339">
        <v>283</v>
      </c>
      <c r="C192" s="340" t="s">
        <v>2433</v>
      </c>
      <c r="D192" s="344">
        <v>2005</v>
      </c>
      <c r="E192" s="349" t="s">
        <v>2160</v>
      </c>
      <c r="F192" s="344" t="s">
        <v>2157</v>
      </c>
      <c r="G192" s="344"/>
    </row>
    <row r="193" spans="1:7" ht="20.25" hidden="1">
      <c r="A193" s="344"/>
      <c r="B193" s="360"/>
      <c r="C193" s="347"/>
      <c r="D193" s="344"/>
      <c r="E193" s="349"/>
      <c r="F193" s="344"/>
      <c r="G193" s="344"/>
    </row>
    <row r="194" spans="1:8" ht="31.5">
      <c r="A194" s="521" t="s">
        <v>2434</v>
      </c>
      <c r="B194" s="522"/>
      <c r="C194" s="522"/>
      <c r="D194" s="522"/>
      <c r="E194" s="522"/>
      <c r="F194" s="522"/>
      <c r="G194" s="523"/>
      <c r="H194" s="3" t="s">
        <v>6</v>
      </c>
    </row>
    <row r="195" spans="1:8" ht="15.75">
      <c r="A195" s="344">
        <v>1</v>
      </c>
      <c r="B195" s="339">
        <v>285</v>
      </c>
      <c r="C195" s="382" t="s">
        <v>1778</v>
      </c>
      <c r="D195" s="409">
        <v>1998</v>
      </c>
      <c r="E195" s="346" t="s">
        <v>2183</v>
      </c>
      <c r="F195" s="344" t="s">
        <v>2435</v>
      </c>
      <c r="G195" s="344">
        <v>1</v>
      </c>
      <c r="H195" s="5">
        <v>60</v>
      </c>
    </row>
    <row r="196" spans="1:8" ht="15.75">
      <c r="A196" s="344">
        <v>2</v>
      </c>
      <c r="B196" s="339">
        <v>286</v>
      </c>
      <c r="C196" s="340" t="s">
        <v>395</v>
      </c>
      <c r="D196" s="413">
        <v>1997</v>
      </c>
      <c r="E196" s="351" t="s">
        <v>378</v>
      </c>
      <c r="F196" s="344" t="s">
        <v>2436</v>
      </c>
      <c r="G196" s="344">
        <v>2</v>
      </c>
      <c r="H196" s="5">
        <v>54</v>
      </c>
    </row>
    <row r="197" spans="1:7" ht="20.25" hidden="1">
      <c r="A197" s="344"/>
      <c r="B197" s="414"/>
      <c r="C197" s="384"/>
      <c r="D197" s="409"/>
      <c r="E197" s="346"/>
      <c r="F197" s="344"/>
      <c r="G197" s="344"/>
    </row>
    <row r="198" spans="1:7" ht="20.25" hidden="1">
      <c r="A198" s="344"/>
      <c r="B198" s="360"/>
      <c r="C198" s="347"/>
      <c r="D198" s="413"/>
      <c r="E198" s="351"/>
      <c r="F198" s="344"/>
      <c r="G198" s="344"/>
    </row>
    <row r="199" spans="1:8" ht="31.5">
      <c r="A199" s="521" t="s">
        <v>2437</v>
      </c>
      <c r="B199" s="522"/>
      <c r="C199" s="522"/>
      <c r="D199" s="522"/>
      <c r="E199" s="522"/>
      <c r="F199" s="522"/>
      <c r="G199" s="523"/>
      <c r="H199" s="3" t="s">
        <v>6</v>
      </c>
    </row>
    <row r="200" spans="1:8" ht="15.75">
      <c r="A200" s="411">
        <v>1</v>
      </c>
      <c r="B200" s="339">
        <v>287</v>
      </c>
      <c r="C200" s="382" t="s">
        <v>391</v>
      </c>
      <c r="D200" s="409">
        <v>1988</v>
      </c>
      <c r="E200" s="353" t="s">
        <v>378</v>
      </c>
      <c r="F200" s="410" t="s">
        <v>2438</v>
      </c>
      <c r="G200" s="410">
        <v>1</v>
      </c>
      <c r="H200" s="5">
        <v>60</v>
      </c>
    </row>
    <row r="201" spans="1:8" ht="15.75">
      <c r="A201" s="411">
        <v>2</v>
      </c>
      <c r="B201" s="339">
        <v>288</v>
      </c>
      <c r="C201" s="382" t="s">
        <v>1791</v>
      </c>
      <c r="D201" s="409">
        <v>1984</v>
      </c>
      <c r="E201" s="353" t="s">
        <v>378</v>
      </c>
      <c r="F201" s="410" t="s">
        <v>2439</v>
      </c>
      <c r="G201" s="410">
        <v>2</v>
      </c>
      <c r="H201" s="5">
        <v>54</v>
      </c>
    </row>
    <row r="202" spans="1:7" ht="20.25" hidden="1">
      <c r="A202" s="411"/>
      <c r="B202" s="360"/>
      <c r="C202" s="384"/>
      <c r="D202" s="409"/>
      <c r="E202" s="351"/>
      <c r="F202" s="410"/>
      <c r="G202" s="410"/>
    </row>
    <row r="203" spans="1:7" ht="20.25" hidden="1">
      <c r="A203" s="411"/>
      <c r="B203" s="360"/>
      <c r="C203" s="384"/>
      <c r="D203" s="409"/>
      <c r="E203" s="351"/>
      <c r="F203" s="410"/>
      <c r="G203" s="410"/>
    </row>
    <row r="204" spans="1:8" ht="31.5">
      <c r="A204" s="521" t="s">
        <v>2440</v>
      </c>
      <c r="B204" s="522"/>
      <c r="C204" s="522"/>
      <c r="D204" s="522"/>
      <c r="E204" s="522"/>
      <c r="F204" s="522"/>
      <c r="G204" s="523"/>
      <c r="H204" s="3" t="s">
        <v>6</v>
      </c>
    </row>
    <row r="205" spans="1:8" ht="15.75">
      <c r="A205" s="411">
        <v>1</v>
      </c>
      <c r="B205" s="339">
        <v>291</v>
      </c>
      <c r="C205" s="382" t="s">
        <v>93</v>
      </c>
      <c r="D205" s="409">
        <v>1975</v>
      </c>
      <c r="E205" s="351" t="s">
        <v>2281</v>
      </c>
      <c r="F205" s="410" t="s">
        <v>2441</v>
      </c>
      <c r="G205" s="410">
        <v>1</v>
      </c>
      <c r="H205" s="5">
        <v>60</v>
      </c>
    </row>
    <row r="206" spans="1:8" ht="15.75">
      <c r="A206" s="411">
        <v>2</v>
      </c>
      <c r="B206" s="339">
        <v>290</v>
      </c>
      <c r="C206" s="382" t="s">
        <v>2442</v>
      </c>
      <c r="D206" s="409">
        <v>1978</v>
      </c>
      <c r="E206" s="351" t="s">
        <v>2207</v>
      </c>
      <c r="F206" s="410" t="s">
        <v>2443</v>
      </c>
      <c r="G206" s="410">
        <v>2</v>
      </c>
      <c r="H206" s="5">
        <v>54</v>
      </c>
    </row>
    <row r="207" spans="1:8" ht="15.75">
      <c r="A207" s="411">
        <v>3</v>
      </c>
      <c r="B207" s="339">
        <v>289</v>
      </c>
      <c r="C207" s="382" t="s">
        <v>197</v>
      </c>
      <c r="D207" s="409">
        <v>1980</v>
      </c>
      <c r="E207" s="351" t="s">
        <v>2207</v>
      </c>
      <c r="F207" s="410" t="s">
        <v>2444</v>
      </c>
      <c r="G207" s="410">
        <v>3</v>
      </c>
      <c r="H207" s="5">
        <v>48</v>
      </c>
    </row>
    <row r="208" spans="1:7" ht="20.25" hidden="1">
      <c r="A208" s="411"/>
      <c r="B208" s="360"/>
      <c r="C208" s="384"/>
      <c r="D208" s="409"/>
      <c r="E208" s="351"/>
      <c r="F208" s="410"/>
      <c r="G208" s="410"/>
    </row>
    <row r="210" spans="1:8" s="38" customFormat="1" ht="31.5">
      <c r="A210" s="333" t="s">
        <v>3</v>
      </c>
      <c r="B210" s="348" t="s">
        <v>2136</v>
      </c>
      <c r="C210" s="352" t="s">
        <v>2137</v>
      </c>
      <c r="D210" s="424" t="s">
        <v>38</v>
      </c>
      <c r="E210" s="352" t="s">
        <v>350</v>
      </c>
      <c r="F210" s="338" t="s">
        <v>52</v>
      </c>
      <c r="G210" s="338" t="s">
        <v>4</v>
      </c>
      <c r="H210" s="3" t="s">
        <v>6</v>
      </c>
    </row>
    <row r="211" spans="1:7" ht="15.75">
      <c r="A211" s="518" t="s">
        <v>2158</v>
      </c>
      <c r="B211" s="519"/>
      <c r="C211" s="519"/>
      <c r="D211" s="519"/>
      <c r="E211" s="519"/>
      <c r="F211" s="519"/>
      <c r="G211" s="520"/>
    </row>
    <row r="212" spans="1:8" ht="15.75">
      <c r="A212" s="339">
        <v>1</v>
      </c>
      <c r="B212" s="339">
        <v>16</v>
      </c>
      <c r="C212" s="340" t="s">
        <v>2159</v>
      </c>
      <c r="D212" s="339">
        <v>2004</v>
      </c>
      <c r="E212" s="349" t="s">
        <v>2160</v>
      </c>
      <c r="F212" s="342" t="s">
        <v>2161</v>
      </c>
      <c r="G212" s="339">
        <v>1</v>
      </c>
      <c r="H212" s="5">
        <v>60</v>
      </c>
    </row>
    <row r="213" spans="1:8" ht="15.75">
      <c r="A213" s="339">
        <v>2</v>
      </c>
      <c r="B213" s="339">
        <v>23</v>
      </c>
      <c r="C213" s="340" t="s">
        <v>173</v>
      </c>
      <c r="D213" s="339">
        <v>1984</v>
      </c>
      <c r="E213" s="341" t="s">
        <v>378</v>
      </c>
      <c r="F213" s="342" t="s">
        <v>2162</v>
      </c>
      <c r="G213" s="339">
        <v>2</v>
      </c>
      <c r="H213" s="5">
        <v>54</v>
      </c>
    </row>
    <row r="214" spans="1:8" ht="15.75">
      <c r="A214" s="339">
        <v>3</v>
      </c>
      <c r="B214" s="339">
        <v>22</v>
      </c>
      <c r="C214" s="340" t="s">
        <v>269</v>
      </c>
      <c r="D214" s="339">
        <v>2004</v>
      </c>
      <c r="E214" s="346" t="s">
        <v>2153</v>
      </c>
      <c r="F214" s="342" t="s">
        <v>2163</v>
      </c>
      <c r="G214" s="339">
        <v>3</v>
      </c>
      <c r="H214" s="5">
        <v>48</v>
      </c>
    </row>
    <row r="215" spans="1:8" ht="15.75">
      <c r="A215" s="339">
        <v>4</v>
      </c>
      <c r="B215" s="339">
        <v>17</v>
      </c>
      <c r="C215" s="340" t="s">
        <v>2164</v>
      </c>
      <c r="D215" s="339">
        <v>1971</v>
      </c>
      <c r="E215" s="341" t="s">
        <v>378</v>
      </c>
      <c r="F215" s="342" t="s">
        <v>2165</v>
      </c>
      <c r="G215" s="339">
        <v>4</v>
      </c>
      <c r="H215" s="5">
        <v>43</v>
      </c>
    </row>
    <row r="216" spans="1:8" ht="15.75">
      <c r="A216" s="339">
        <v>5</v>
      </c>
      <c r="B216" s="339">
        <v>20</v>
      </c>
      <c r="C216" s="340" t="s">
        <v>275</v>
      </c>
      <c r="D216" s="339">
        <v>1981</v>
      </c>
      <c r="E216" s="341" t="s">
        <v>378</v>
      </c>
      <c r="F216" s="342" t="s">
        <v>2166</v>
      </c>
      <c r="G216" s="339">
        <v>5</v>
      </c>
      <c r="H216" s="5">
        <v>40</v>
      </c>
    </row>
    <row r="217" spans="1:8" ht="15.75">
      <c r="A217" s="339">
        <v>6</v>
      </c>
      <c r="B217" s="339">
        <v>19</v>
      </c>
      <c r="C217" s="340" t="s">
        <v>1771</v>
      </c>
      <c r="D217" s="339">
        <v>1994</v>
      </c>
      <c r="E217" s="341" t="s">
        <v>378</v>
      </c>
      <c r="F217" s="342" t="s">
        <v>2167</v>
      </c>
      <c r="G217" s="339">
        <v>6</v>
      </c>
      <c r="H217" s="5">
        <v>38</v>
      </c>
    </row>
    <row r="218" spans="1:8" ht="15.75">
      <c r="A218" s="339">
        <v>7</v>
      </c>
      <c r="B218" s="339">
        <v>14</v>
      </c>
      <c r="C218" s="340" t="s">
        <v>1845</v>
      </c>
      <c r="D218" s="339">
        <v>1991</v>
      </c>
      <c r="E218" s="341" t="s">
        <v>378</v>
      </c>
      <c r="F218" s="342" t="s">
        <v>2168</v>
      </c>
      <c r="G218" s="339">
        <v>7</v>
      </c>
      <c r="H218" s="5">
        <v>36</v>
      </c>
    </row>
    <row r="219" spans="1:8" ht="15.75">
      <c r="A219" s="339">
        <v>8</v>
      </c>
      <c r="B219" s="339">
        <v>15</v>
      </c>
      <c r="C219" s="340" t="s">
        <v>205</v>
      </c>
      <c r="D219" s="339">
        <v>1980</v>
      </c>
      <c r="E219" s="341" t="s">
        <v>378</v>
      </c>
      <c r="F219" s="342" t="s">
        <v>2169</v>
      </c>
      <c r="G219" s="339">
        <v>8</v>
      </c>
      <c r="H219" s="5">
        <v>34</v>
      </c>
    </row>
    <row r="220" spans="1:8" ht="15.75">
      <c r="A220" s="339">
        <v>9</v>
      </c>
      <c r="B220" s="339">
        <v>18</v>
      </c>
      <c r="C220" s="340" t="s">
        <v>272</v>
      </c>
      <c r="D220" s="339">
        <v>2005</v>
      </c>
      <c r="E220" s="341" t="s">
        <v>378</v>
      </c>
      <c r="F220" s="342" t="s">
        <v>2170</v>
      </c>
      <c r="G220" s="339">
        <v>9</v>
      </c>
      <c r="H220" s="5">
        <v>32</v>
      </c>
    </row>
    <row r="221" spans="1:7" ht="15.75">
      <c r="A221" s="339">
        <v>10</v>
      </c>
      <c r="B221" s="339">
        <v>21</v>
      </c>
      <c r="C221" s="340" t="s">
        <v>1803</v>
      </c>
      <c r="D221" s="339">
        <v>1980</v>
      </c>
      <c r="E221" s="341" t="s">
        <v>378</v>
      </c>
      <c r="F221" s="342" t="s">
        <v>2157</v>
      </c>
      <c r="G221" s="339"/>
    </row>
    <row r="222" spans="1:8" ht="31.5">
      <c r="A222" s="521" t="s">
        <v>2171</v>
      </c>
      <c r="B222" s="522"/>
      <c r="C222" s="522"/>
      <c r="D222" s="522"/>
      <c r="E222" s="522"/>
      <c r="F222" s="522"/>
      <c r="G222" s="523"/>
      <c r="H222" s="3" t="s">
        <v>6</v>
      </c>
    </row>
    <row r="223" spans="1:8" ht="15.75">
      <c r="A223" s="344">
        <v>1</v>
      </c>
      <c r="B223" s="339">
        <v>24</v>
      </c>
      <c r="C223" s="340" t="s">
        <v>257</v>
      </c>
      <c r="D223" s="345">
        <v>1992</v>
      </c>
      <c r="E223" s="349" t="s">
        <v>2160</v>
      </c>
      <c r="F223" s="344" t="s">
        <v>2163</v>
      </c>
      <c r="G223" s="344">
        <v>1</v>
      </c>
      <c r="H223" s="5">
        <v>60</v>
      </c>
    </row>
    <row r="224" spans="1:8" ht="15.75">
      <c r="A224" s="344">
        <v>2</v>
      </c>
      <c r="B224" s="339">
        <v>25</v>
      </c>
      <c r="C224" s="340" t="s">
        <v>280</v>
      </c>
      <c r="D224" s="345">
        <v>1993</v>
      </c>
      <c r="E224" s="341" t="s">
        <v>378</v>
      </c>
      <c r="F224" s="344" t="s">
        <v>2172</v>
      </c>
      <c r="G224" s="344">
        <v>2</v>
      </c>
      <c r="H224" s="5">
        <v>54</v>
      </c>
    </row>
    <row r="225" spans="1:8" ht="15.75">
      <c r="A225" s="344">
        <v>3</v>
      </c>
      <c r="B225" s="339">
        <v>27</v>
      </c>
      <c r="C225" s="340" t="s">
        <v>191</v>
      </c>
      <c r="D225" s="345">
        <v>1984</v>
      </c>
      <c r="E225" s="341" t="s">
        <v>393</v>
      </c>
      <c r="F225" s="344" t="s">
        <v>2173</v>
      </c>
      <c r="G225" s="344">
        <v>3</v>
      </c>
      <c r="H225" s="5">
        <v>48</v>
      </c>
    </row>
    <row r="226" spans="1:8" ht="15.75">
      <c r="A226" s="344">
        <v>4</v>
      </c>
      <c r="B226" s="339">
        <v>26</v>
      </c>
      <c r="C226" s="340" t="s">
        <v>1812</v>
      </c>
      <c r="D226" s="345">
        <v>2006</v>
      </c>
      <c r="E226" s="341" t="s">
        <v>378</v>
      </c>
      <c r="F226" s="344" t="s">
        <v>2174</v>
      </c>
      <c r="G226" s="344">
        <v>4</v>
      </c>
      <c r="H226" s="5">
        <v>43</v>
      </c>
    </row>
    <row r="229" spans="1:7" ht="15">
      <c r="A229" s="332"/>
      <c r="B229" s="332"/>
      <c r="C229" s="391" t="s">
        <v>2175</v>
      </c>
      <c r="D229" s="392"/>
      <c r="E229" s="391" t="s">
        <v>2176</v>
      </c>
      <c r="F229" s="332"/>
      <c r="G229" s="332"/>
    </row>
    <row r="230" spans="1:7" ht="15">
      <c r="A230" s="332"/>
      <c r="B230" s="332"/>
      <c r="C230" s="391" t="s">
        <v>341</v>
      </c>
      <c r="D230" s="392"/>
      <c r="E230" s="391" t="s">
        <v>2177</v>
      </c>
      <c r="F230" s="332"/>
      <c r="G230" s="332"/>
    </row>
  </sheetData>
  <sheetProtection/>
  <mergeCells count="20">
    <mergeCell ref="A211:G211"/>
    <mergeCell ref="A222:G222"/>
    <mergeCell ref="A172:G172"/>
    <mergeCell ref="A179:G179"/>
    <mergeCell ref="A187:G187"/>
    <mergeCell ref="A194:G194"/>
    <mergeCell ref="A199:G199"/>
    <mergeCell ref="A204:G204"/>
    <mergeCell ref="A114:G114"/>
    <mergeCell ref="A124:G124"/>
    <mergeCell ref="A132:G132"/>
    <mergeCell ref="A149:G149"/>
    <mergeCell ref="A157:G157"/>
    <mergeCell ref="A163:G163"/>
    <mergeCell ref="A1:G1"/>
    <mergeCell ref="A2:G3"/>
    <mergeCell ref="A6:G6"/>
    <mergeCell ref="A26:G26"/>
    <mergeCell ref="A59:G59"/>
    <mergeCell ref="A88:G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N87"/>
  <sheetViews>
    <sheetView zoomScalePageLayoutView="0" workbookViewId="0" topLeftCell="A37">
      <selection activeCell="D24" sqref="D24"/>
    </sheetView>
  </sheetViews>
  <sheetFormatPr defaultColWidth="9.140625" defaultRowHeight="12.75"/>
  <cols>
    <col min="2" max="2" width="10.421875" style="0" customWidth="1"/>
    <col min="3" max="3" width="27.7109375" style="0" customWidth="1"/>
    <col min="4" max="4" width="20.57421875" style="0" customWidth="1"/>
    <col min="5" max="5" width="17.00390625" style="0" customWidth="1"/>
    <col min="6" max="8" width="9.8515625" style="0" bestFit="1" customWidth="1"/>
    <col min="9" max="9" width="10.00390625" style="0" customWidth="1"/>
    <col min="10" max="10" width="10.7109375" style="0" customWidth="1"/>
    <col min="11" max="11" width="11.00390625" style="0" customWidth="1"/>
    <col min="12" max="12" width="11.140625" style="0" customWidth="1"/>
    <col min="13" max="13" width="14.8515625" style="0" customWidth="1"/>
  </cols>
  <sheetData>
    <row r="2" spans="1:14" ht="15.75">
      <c r="A2" s="548" t="s">
        <v>2852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</row>
    <row r="3" spans="1:14" ht="18.75">
      <c r="A3" s="549" t="s">
        <v>2853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8.75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ht="18.75">
      <c r="A5" s="12"/>
      <c r="B5" s="49" t="s">
        <v>422</v>
      </c>
      <c r="D5" s="49" t="s">
        <v>423</v>
      </c>
      <c r="F5" s="12"/>
      <c r="G5" s="12"/>
      <c r="H5" s="12"/>
      <c r="I5" s="12"/>
      <c r="J5" s="12"/>
      <c r="K5" s="12"/>
      <c r="L5" s="12"/>
      <c r="M5" s="12"/>
      <c r="N5" s="12"/>
    </row>
    <row r="6" spans="1:14" ht="18.75">
      <c r="A6" s="545" t="s">
        <v>2854</v>
      </c>
      <c r="B6" s="546"/>
      <c r="C6" s="546"/>
      <c r="D6" s="546"/>
      <c r="E6" s="546"/>
      <c r="F6" s="545" t="s">
        <v>424</v>
      </c>
      <c r="G6" s="545"/>
      <c r="H6" s="545"/>
      <c r="I6" s="547"/>
      <c r="J6" s="50"/>
      <c r="K6" s="51"/>
      <c r="L6" s="51"/>
      <c r="M6" s="51"/>
      <c r="N6" s="51"/>
    </row>
    <row r="7" spans="1:13" s="51" customFormat="1" ht="25.5" customHeight="1">
      <c r="A7" s="52" t="s">
        <v>425</v>
      </c>
      <c r="B7" s="52" t="s">
        <v>426</v>
      </c>
      <c r="C7" s="53" t="s">
        <v>427</v>
      </c>
      <c r="D7" s="54" t="s">
        <v>428</v>
      </c>
      <c r="E7" s="54" t="s">
        <v>429</v>
      </c>
      <c r="F7" s="55" t="s">
        <v>430</v>
      </c>
      <c r="G7" s="52" t="s">
        <v>431</v>
      </c>
      <c r="H7" s="52" t="s">
        <v>4</v>
      </c>
      <c r="I7" s="52"/>
      <c r="J7" s="446"/>
      <c r="K7" s="447"/>
      <c r="M7" s="50"/>
    </row>
    <row r="8" spans="1:13" s="51" customFormat="1" ht="18.75">
      <c r="A8" s="52">
        <v>1</v>
      </c>
      <c r="B8" s="52">
        <v>700</v>
      </c>
      <c r="C8" s="53" t="s">
        <v>406</v>
      </c>
      <c r="D8" s="54" t="s">
        <v>339</v>
      </c>
      <c r="E8" s="54">
        <v>2008</v>
      </c>
      <c r="F8" s="55">
        <v>0.02359953703703704</v>
      </c>
      <c r="G8" s="55" t="s">
        <v>2855</v>
      </c>
      <c r="H8" s="52">
        <v>1</v>
      </c>
      <c r="I8" s="56"/>
      <c r="J8" s="446"/>
      <c r="K8" s="447"/>
      <c r="M8" s="50"/>
    </row>
    <row r="9" spans="1:13" s="51" customFormat="1" ht="18.75">
      <c r="A9" s="52">
        <v>2</v>
      </c>
      <c r="B9" s="52">
        <v>702</v>
      </c>
      <c r="C9" s="53" t="s">
        <v>1945</v>
      </c>
      <c r="D9" s="54" t="s">
        <v>339</v>
      </c>
      <c r="E9" s="54">
        <v>2008</v>
      </c>
      <c r="F9" s="55">
        <v>0.025057870370370373</v>
      </c>
      <c r="G9" s="55">
        <v>0.05133101851851852</v>
      </c>
      <c r="H9" s="52">
        <v>2</v>
      </c>
      <c r="I9" s="57"/>
      <c r="J9" s="446"/>
      <c r="K9" s="447"/>
      <c r="M9" s="50"/>
    </row>
    <row r="11" spans="1:14" ht="18.75">
      <c r="A11" s="12"/>
      <c r="B11" s="49" t="s">
        <v>422</v>
      </c>
      <c r="D11" s="49" t="s">
        <v>2856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8.75">
      <c r="A12" s="545" t="s">
        <v>2854</v>
      </c>
      <c r="B12" s="546"/>
      <c r="C12" s="546"/>
      <c r="D12" s="546"/>
      <c r="E12" s="546"/>
      <c r="F12" s="545" t="s">
        <v>424</v>
      </c>
      <c r="G12" s="545"/>
      <c r="H12" s="545"/>
      <c r="I12" s="547"/>
      <c r="J12" s="50"/>
      <c r="K12" s="51"/>
      <c r="L12" s="51"/>
      <c r="M12" s="51"/>
      <c r="N12" s="51"/>
    </row>
    <row r="13" spans="1:13" s="51" customFormat="1" ht="25.5" customHeight="1">
      <c r="A13" s="52" t="s">
        <v>425</v>
      </c>
      <c r="B13" s="52" t="s">
        <v>426</v>
      </c>
      <c r="C13" s="53" t="s">
        <v>427</v>
      </c>
      <c r="D13" s="54" t="s">
        <v>428</v>
      </c>
      <c r="E13" s="54" t="s">
        <v>429</v>
      </c>
      <c r="F13" s="55" t="s">
        <v>430</v>
      </c>
      <c r="G13" s="52" t="s">
        <v>431</v>
      </c>
      <c r="H13" s="52" t="s">
        <v>4</v>
      </c>
      <c r="I13" s="52"/>
      <c r="J13" s="446"/>
      <c r="K13" s="447"/>
      <c r="M13" s="50"/>
    </row>
    <row r="14" spans="1:13" s="51" customFormat="1" ht="18.75">
      <c r="A14" s="52">
        <v>1</v>
      </c>
      <c r="B14" s="52">
        <v>4</v>
      </c>
      <c r="C14" s="53" t="s">
        <v>2857</v>
      </c>
      <c r="D14" s="54" t="s">
        <v>2</v>
      </c>
      <c r="E14" s="54">
        <v>2007</v>
      </c>
      <c r="F14" s="55">
        <v>0.026064814814814815</v>
      </c>
      <c r="G14" s="55">
        <v>0.05184027777777778</v>
      </c>
      <c r="H14" s="52">
        <v>1</v>
      </c>
      <c r="I14" s="56"/>
      <c r="J14" s="446"/>
      <c r="K14" s="447"/>
      <c r="M14" s="50"/>
    </row>
    <row r="15" spans="1:13" s="51" customFormat="1" ht="18.75">
      <c r="A15" s="52">
        <v>2</v>
      </c>
      <c r="B15" s="52">
        <v>14</v>
      </c>
      <c r="C15" s="53" t="s">
        <v>485</v>
      </c>
      <c r="D15" s="54" t="s">
        <v>2</v>
      </c>
      <c r="E15" s="54">
        <v>2010</v>
      </c>
      <c r="F15" s="55">
        <v>0.026226851851851852</v>
      </c>
      <c r="G15" s="55">
        <v>0.05420138888888889</v>
      </c>
      <c r="H15" s="52">
        <v>2</v>
      </c>
      <c r="I15" s="57"/>
      <c r="J15" s="446"/>
      <c r="K15" s="447"/>
      <c r="M15" s="50"/>
    </row>
    <row r="16" spans="1:13" s="51" customFormat="1" ht="18.75">
      <c r="A16" s="52">
        <v>3</v>
      </c>
      <c r="B16" s="52">
        <v>703</v>
      </c>
      <c r="C16" s="53" t="s">
        <v>480</v>
      </c>
      <c r="D16" s="54" t="s">
        <v>2</v>
      </c>
      <c r="E16" s="54">
        <v>2008</v>
      </c>
      <c r="F16" s="55">
        <v>0.026226851851851852</v>
      </c>
      <c r="G16" s="55">
        <v>0.05420138888888889</v>
      </c>
      <c r="H16" s="52">
        <v>3</v>
      </c>
      <c r="I16" s="57"/>
      <c r="J16" s="446"/>
      <c r="K16" s="447"/>
      <c r="M16" s="50"/>
    </row>
    <row r="18" spans="1:14" ht="18.75">
      <c r="A18" s="12"/>
      <c r="B18" s="49" t="s">
        <v>434</v>
      </c>
      <c r="D18" s="49" t="s">
        <v>423</v>
      </c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8.75">
      <c r="A19" s="545" t="s">
        <v>2854</v>
      </c>
      <c r="B19" s="546"/>
      <c r="C19" s="546"/>
      <c r="D19" s="546"/>
      <c r="E19" s="546"/>
      <c r="F19" s="545" t="s">
        <v>2858</v>
      </c>
      <c r="G19" s="545"/>
      <c r="H19" s="545"/>
      <c r="I19" s="547"/>
      <c r="J19" s="50"/>
      <c r="K19" s="51"/>
      <c r="L19" s="51"/>
      <c r="M19" s="51"/>
      <c r="N19" s="51"/>
    </row>
    <row r="20" spans="1:13" s="51" customFormat="1" ht="25.5" customHeight="1">
      <c r="A20" s="52" t="s">
        <v>425</v>
      </c>
      <c r="B20" s="52" t="s">
        <v>426</v>
      </c>
      <c r="C20" s="53" t="s">
        <v>427</v>
      </c>
      <c r="D20" s="54" t="s">
        <v>428</v>
      </c>
      <c r="E20" s="54" t="s">
        <v>429</v>
      </c>
      <c r="F20" s="55" t="s">
        <v>430</v>
      </c>
      <c r="G20" s="52" t="s">
        <v>431</v>
      </c>
      <c r="H20" s="52" t="s">
        <v>2859</v>
      </c>
      <c r="I20" s="52" t="s">
        <v>4</v>
      </c>
      <c r="J20" s="446"/>
      <c r="K20" s="447"/>
      <c r="M20" s="50"/>
    </row>
    <row r="21" spans="1:13" s="51" customFormat="1" ht="18.75">
      <c r="A21" s="52">
        <v>1</v>
      </c>
      <c r="B21" s="52">
        <v>35</v>
      </c>
      <c r="C21" s="53" t="s">
        <v>373</v>
      </c>
      <c r="D21" s="54" t="s">
        <v>0</v>
      </c>
      <c r="E21" s="54">
        <v>2008</v>
      </c>
      <c r="F21" s="55">
        <v>0.015416666666666667</v>
      </c>
      <c r="G21" s="55">
        <v>0.03144675925925926</v>
      </c>
      <c r="H21" s="55">
        <v>0.04804398148148148</v>
      </c>
      <c r="I21" s="52">
        <v>1</v>
      </c>
      <c r="J21" s="446"/>
      <c r="K21" s="447"/>
      <c r="M21" s="50"/>
    </row>
    <row r="22" spans="1:13" s="51" customFormat="1" ht="18.75">
      <c r="A22" s="52">
        <v>2</v>
      </c>
      <c r="B22" s="52">
        <v>42</v>
      </c>
      <c r="C22" s="53" t="s">
        <v>40</v>
      </c>
      <c r="D22" s="54" t="s">
        <v>2</v>
      </c>
      <c r="E22" s="54">
        <v>2008</v>
      </c>
      <c r="F22" s="55">
        <v>0.01545138888888889</v>
      </c>
      <c r="G22" s="55" t="s">
        <v>2860</v>
      </c>
      <c r="H22" s="55">
        <v>0.04829861111111111</v>
      </c>
      <c r="I22" s="52">
        <v>2</v>
      </c>
      <c r="J22" s="446"/>
      <c r="K22" s="447"/>
      <c r="M22" s="50"/>
    </row>
    <row r="23" spans="1:13" s="51" customFormat="1" ht="18.75">
      <c r="A23" s="52">
        <v>3</v>
      </c>
      <c r="B23" s="52">
        <v>43</v>
      </c>
      <c r="C23" s="53" t="s">
        <v>65</v>
      </c>
      <c r="D23" s="54" t="s">
        <v>2</v>
      </c>
      <c r="E23" s="54">
        <v>2010</v>
      </c>
      <c r="F23" s="55">
        <v>0.015509259259259257</v>
      </c>
      <c r="G23" s="55">
        <v>0.03211805555555556</v>
      </c>
      <c r="H23" s="55">
        <v>0.05040509259259259</v>
      </c>
      <c r="I23" s="52">
        <v>3</v>
      </c>
      <c r="J23" s="446"/>
      <c r="K23" s="447"/>
      <c r="M23" s="50"/>
    </row>
    <row r="24" spans="1:9" ht="18.75">
      <c r="A24" s="52">
        <v>4</v>
      </c>
      <c r="B24" s="52">
        <v>46</v>
      </c>
      <c r="C24" s="53" t="s">
        <v>1377</v>
      </c>
      <c r="D24" s="54" t="s">
        <v>0</v>
      </c>
      <c r="E24" s="54">
        <v>2009</v>
      </c>
      <c r="F24" s="55">
        <v>0.017824074074074076</v>
      </c>
      <c r="G24" s="55">
        <v>0.03701388888888889</v>
      </c>
      <c r="H24" s="55">
        <v>0.05585648148148148</v>
      </c>
      <c r="I24" s="52">
        <v>4</v>
      </c>
    </row>
    <row r="25" spans="1:9" ht="18.75">
      <c r="A25" s="52">
        <v>5</v>
      </c>
      <c r="B25" s="52">
        <v>37</v>
      </c>
      <c r="C25" s="53" t="s">
        <v>345</v>
      </c>
      <c r="D25" s="54" t="s">
        <v>2</v>
      </c>
      <c r="E25" s="54">
        <v>2007</v>
      </c>
      <c r="F25" s="55">
        <v>0.02199074074074074</v>
      </c>
      <c r="G25" s="55">
        <v>0.04476851851851852</v>
      </c>
      <c r="H25" s="55">
        <v>0.0669212962962963</v>
      </c>
      <c r="I25" s="52">
        <v>5</v>
      </c>
    </row>
    <row r="27" spans="1:14" ht="18.75">
      <c r="A27" s="12"/>
      <c r="B27" s="49" t="s">
        <v>434</v>
      </c>
      <c r="D27" s="49" t="s">
        <v>2861</v>
      </c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8.75">
      <c r="A28" s="545" t="s">
        <v>2854</v>
      </c>
      <c r="B28" s="546"/>
      <c r="C28" s="546"/>
      <c r="D28" s="546"/>
      <c r="E28" s="546"/>
      <c r="F28" s="545" t="s">
        <v>2858</v>
      </c>
      <c r="G28" s="545"/>
      <c r="H28" s="545"/>
      <c r="I28" s="547"/>
      <c r="J28" s="50"/>
      <c r="K28" s="51"/>
      <c r="L28" s="51"/>
      <c r="M28" s="51"/>
      <c r="N28" s="51"/>
    </row>
    <row r="29" spans="1:13" s="51" customFormat="1" ht="25.5" customHeight="1">
      <c r="A29" s="52" t="s">
        <v>425</v>
      </c>
      <c r="B29" s="52" t="s">
        <v>426</v>
      </c>
      <c r="C29" s="53" t="s">
        <v>427</v>
      </c>
      <c r="D29" s="54" t="s">
        <v>428</v>
      </c>
      <c r="E29" s="54" t="s">
        <v>429</v>
      </c>
      <c r="F29" s="55" t="s">
        <v>430</v>
      </c>
      <c r="G29" s="52" t="s">
        <v>431</v>
      </c>
      <c r="H29" s="52" t="s">
        <v>2859</v>
      </c>
      <c r="I29" s="52" t="s">
        <v>4</v>
      </c>
      <c r="J29" s="446"/>
      <c r="K29" s="447"/>
      <c r="M29" s="50"/>
    </row>
    <row r="30" spans="1:13" s="51" customFormat="1" ht="37.5">
      <c r="A30" s="52">
        <v>1</v>
      </c>
      <c r="B30" s="52">
        <v>39</v>
      </c>
      <c r="C30" s="53" t="s">
        <v>2862</v>
      </c>
      <c r="D30" s="54" t="s">
        <v>2</v>
      </c>
      <c r="E30" s="54">
        <v>2009</v>
      </c>
      <c r="F30" s="55">
        <v>0.022048611111111113</v>
      </c>
      <c r="G30" s="55">
        <v>0.04476851851851852</v>
      </c>
      <c r="H30" s="55">
        <v>0.06694444444444445</v>
      </c>
      <c r="I30" s="52">
        <v>1</v>
      </c>
      <c r="J30" s="446"/>
      <c r="K30" s="447"/>
      <c r="M30" s="50"/>
    </row>
    <row r="31" spans="1:13" s="51" customFormat="1" ht="18.75">
      <c r="A31" s="52">
        <v>2</v>
      </c>
      <c r="B31" s="52">
        <v>31</v>
      </c>
      <c r="C31" s="53" t="s">
        <v>139</v>
      </c>
      <c r="D31" s="54" t="s">
        <v>2</v>
      </c>
      <c r="E31" s="54">
        <v>2009</v>
      </c>
      <c r="F31" s="55">
        <v>0.022997685185185187</v>
      </c>
      <c r="G31" s="55" t="s">
        <v>2863</v>
      </c>
      <c r="H31" s="55">
        <v>0.06811342592592594</v>
      </c>
      <c r="I31" s="52">
        <v>2</v>
      </c>
      <c r="J31" s="446"/>
      <c r="K31" s="447"/>
      <c r="M31" s="50"/>
    </row>
    <row r="33" spans="1:14" ht="18.75">
      <c r="A33" s="12"/>
      <c r="B33" s="49" t="s">
        <v>422</v>
      </c>
      <c r="D33" s="49" t="s">
        <v>423</v>
      </c>
      <c r="F33" s="12"/>
      <c r="G33" s="12"/>
      <c r="H33" s="12"/>
      <c r="I33" s="12"/>
      <c r="J33" s="12"/>
      <c r="K33" s="12"/>
      <c r="L33" s="12"/>
      <c r="M33" s="12"/>
      <c r="N33" s="12"/>
    </row>
    <row r="34" spans="1:10" s="62" customFormat="1" ht="33" customHeight="1">
      <c r="A34" s="539" t="s">
        <v>2864</v>
      </c>
      <c r="B34" s="540"/>
      <c r="C34" s="540"/>
      <c r="D34" s="540"/>
      <c r="E34" s="540"/>
      <c r="F34" s="540"/>
      <c r="G34" s="541"/>
      <c r="H34" s="542" t="s">
        <v>444</v>
      </c>
      <c r="I34" s="543"/>
      <c r="J34" s="544"/>
    </row>
    <row r="35" spans="1:10" s="62" customFormat="1" ht="15.75">
      <c r="A35" s="61" t="s">
        <v>425</v>
      </c>
      <c r="B35" s="61" t="s">
        <v>426</v>
      </c>
      <c r="C35" s="61" t="s">
        <v>427</v>
      </c>
      <c r="D35" s="61" t="s">
        <v>428</v>
      </c>
      <c r="E35" s="61" t="s">
        <v>429</v>
      </c>
      <c r="F35" s="61" t="s">
        <v>430</v>
      </c>
      <c r="G35" s="61" t="s">
        <v>431</v>
      </c>
      <c r="H35" s="61" t="s">
        <v>437</v>
      </c>
      <c r="I35" s="61" t="s">
        <v>438</v>
      </c>
      <c r="J35" s="61" t="s">
        <v>4</v>
      </c>
    </row>
    <row r="36" spans="1:10" s="62" customFormat="1" ht="18.75">
      <c r="A36" s="61">
        <v>1</v>
      </c>
      <c r="B36" s="54">
        <v>705</v>
      </c>
      <c r="C36" s="53" t="s">
        <v>445</v>
      </c>
      <c r="D36" s="53" t="s">
        <v>2</v>
      </c>
      <c r="E36" s="54">
        <v>1990</v>
      </c>
      <c r="F36" s="448">
        <v>0.023032407407407404</v>
      </c>
      <c r="G36" s="448">
        <v>0.04453703703703704</v>
      </c>
      <c r="H36" s="448">
        <v>0.06633101851851851</v>
      </c>
      <c r="I36" s="448">
        <v>0.0887962962962963</v>
      </c>
      <c r="J36" s="61">
        <v>1</v>
      </c>
    </row>
    <row r="37" spans="1:10" s="62" customFormat="1" ht="18.75">
      <c r="A37" s="61"/>
      <c r="B37" s="54"/>
      <c r="C37" s="53"/>
      <c r="D37" s="53"/>
      <c r="E37" s="54" t="s">
        <v>2865</v>
      </c>
      <c r="F37" s="55">
        <f>F36</f>
        <v>0.023032407407407404</v>
      </c>
      <c r="G37" s="55">
        <f>G36-F36</f>
        <v>0.021504629629629637</v>
      </c>
      <c r="H37" s="55">
        <f>H36-G36</f>
        <v>0.02179398148148147</v>
      </c>
      <c r="I37" s="55">
        <f>I36-H36</f>
        <v>0.022465277777777792</v>
      </c>
      <c r="J37" s="61"/>
    </row>
    <row r="38" spans="1:10" s="51" customFormat="1" ht="21" customHeight="1">
      <c r="A38" s="61">
        <v>2</v>
      </c>
      <c r="B38" s="54">
        <v>30</v>
      </c>
      <c r="C38" s="53" t="s">
        <v>174</v>
      </c>
      <c r="D38" s="54" t="s">
        <v>0</v>
      </c>
      <c r="E38" s="54">
        <v>1987</v>
      </c>
      <c r="F38" s="448">
        <v>0.023252314814814812</v>
      </c>
      <c r="G38" s="448">
        <v>0.04635416666666667</v>
      </c>
      <c r="H38" s="448">
        <v>0.06981481481481482</v>
      </c>
      <c r="I38" s="448">
        <v>0.09358796296296296</v>
      </c>
      <c r="J38" s="61">
        <v>2</v>
      </c>
    </row>
    <row r="39" spans="1:10" s="51" customFormat="1" ht="21" customHeight="1">
      <c r="A39" s="61"/>
      <c r="B39" s="54"/>
      <c r="C39" s="53"/>
      <c r="D39" s="54"/>
      <c r="E39" s="54" t="s">
        <v>2865</v>
      </c>
      <c r="F39" s="55">
        <f>F38</f>
        <v>0.023252314814814812</v>
      </c>
      <c r="G39" s="55">
        <f>G38-F38</f>
        <v>0.023101851851851856</v>
      </c>
      <c r="H39" s="55">
        <f>H38-G38</f>
        <v>0.023460648148148147</v>
      </c>
      <c r="I39" s="55">
        <f>I38-H38</f>
        <v>0.02377314814814814</v>
      </c>
      <c r="J39" s="61"/>
    </row>
    <row r="40" spans="1:10" s="62" customFormat="1" ht="18.75">
      <c r="A40" s="61">
        <v>3</v>
      </c>
      <c r="B40" s="54">
        <v>16</v>
      </c>
      <c r="C40" s="53" t="s">
        <v>2866</v>
      </c>
      <c r="D40" s="53" t="s">
        <v>2</v>
      </c>
      <c r="E40" s="54">
        <v>2006</v>
      </c>
      <c r="F40" s="448">
        <v>0.021284722222222222</v>
      </c>
      <c r="G40" s="448">
        <v>0.04355324074074074</v>
      </c>
      <c r="H40" s="448">
        <v>0.06984953703703704</v>
      </c>
      <c r="I40" s="448">
        <v>0.10592592592592592</v>
      </c>
      <c r="J40" s="61">
        <v>3</v>
      </c>
    </row>
    <row r="41" spans="1:10" s="51" customFormat="1" ht="21" customHeight="1">
      <c r="A41" s="61"/>
      <c r="B41" s="54"/>
      <c r="C41" s="53"/>
      <c r="D41" s="54"/>
      <c r="E41" s="54" t="s">
        <v>2865</v>
      </c>
      <c r="F41" s="55">
        <f>F40</f>
        <v>0.021284722222222222</v>
      </c>
      <c r="G41" s="55">
        <f>G40-F40</f>
        <v>0.022268518518518517</v>
      </c>
      <c r="H41" s="55">
        <f>H40-G40</f>
        <v>0.026296296296296304</v>
      </c>
      <c r="I41" s="55">
        <f>I40-H40</f>
        <v>0.03607638888888888</v>
      </c>
      <c r="J41" s="61"/>
    </row>
    <row r="43" spans="1:14" ht="18.75">
      <c r="A43" s="12"/>
      <c r="B43" s="49" t="s">
        <v>422</v>
      </c>
      <c r="D43" s="49" t="s">
        <v>2861</v>
      </c>
      <c r="F43" s="12"/>
      <c r="G43" s="12"/>
      <c r="H43" s="12"/>
      <c r="I43" s="12"/>
      <c r="J43" s="12"/>
      <c r="K43" s="12"/>
      <c r="L43" s="12"/>
      <c r="M43" s="12"/>
      <c r="N43" s="12"/>
    </row>
    <row r="44" spans="1:10" s="62" customFormat="1" ht="33" customHeight="1">
      <c r="A44" s="539" t="s">
        <v>2864</v>
      </c>
      <c r="B44" s="540"/>
      <c r="C44" s="540"/>
      <c r="D44" s="540"/>
      <c r="E44" s="540"/>
      <c r="F44" s="540"/>
      <c r="G44" s="541"/>
      <c r="H44" s="542" t="s">
        <v>444</v>
      </c>
      <c r="I44" s="543"/>
      <c r="J44" s="544"/>
    </row>
    <row r="45" spans="1:10" s="62" customFormat="1" ht="15.75">
      <c r="A45" s="61" t="s">
        <v>425</v>
      </c>
      <c r="B45" s="61" t="s">
        <v>426</v>
      </c>
      <c r="C45" s="61" t="s">
        <v>427</v>
      </c>
      <c r="D45" s="61" t="s">
        <v>428</v>
      </c>
      <c r="E45" s="61" t="s">
        <v>429</v>
      </c>
      <c r="F45" s="61" t="s">
        <v>430</v>
      </c>
      <c r="G45" s="61" t="s">
        <v>431</v>
      </c>
      <c r="H45" s="61" t="s">
        <v>437</v>
      </c>
      <c r="I45" s="61" t="s">
        <v>438</v>
      </c>
      <c r="J45" s="61" t="s">
        <v>4</v>
      </c>
    </row>
    <row r="46" spans="1:10" s="62" customFormat="1" ht="18.75">
      <c r="A46" s="61">
        <v>1</v>
      </c>
      <c r="B46" s="54">
        <v>6</v>
      </c>
      <c r="C46" s="53" t="s">
        <v>191</v>
      </c>
      <c r="D46" s="53" t="s">
        <v>27</v>
      </c>
      <c r="E46" s="54">
        <v>1984</v>
      </c>
      <c r="F46" s="448">
        <v>0.02677083333333333</v>
      </c>
      <c r="G46" s="448">
        <v>0.05482638888888889</v>
      </c>
      <c r="H46" s="448">
        <v>0.08618055555555555</v>
      </c>
      <c r="I46" s="448">
        <v>0.11315972222222222</v>
      </c>
      <c r="J46" s="61">
        <v>1</v>
      </c>
    </row>
    <row r="47" spans="1:10" s="62" customFormat="1" ht="18.75">
      <c r="A47" s="61"/>
      <c r="B47" s="54"/>
      <c r="C47" s="53"/>
      <c r="D47" s="53"/>
      <c r="E47" s="54" t="s">
        <v>2865</v>
      </c>
      <c r="F47" s="55">
        <f>F46</f>
        <v>0.02677083333333333</v>
      </c>
      <c r="G47" s="55">
        <f>G46-F46</f>
        <v>0.02805555555555556</v>
      </c>
      <c r="H47" s="55">
        <f>H46-G46</f>
        <v>0.03135416666666666</v>
      </c>
      <c r="I47" s="55">
        <f>I46-H46</f>
        <v>0.026979166666666665</v>
      </c>
      <c r="J47" s="61"/>
    </row>
    <row r="49" spans="1:11" ht="18.75">
      <c r="A49" s="12"/>
      <c r="B49" s="49" t="s">
        <v>434</v>
      </c>
      <c r="D49" s="58" t="s">
        <v>435</v>
      </c>
      <c r="E49" s="59"/>
      <c r="F49" s="60"/>
      <c r="G49" s="12"/>
      <c r="H49" s="12"/>
      <c r="I49" s="12"/>
      <c r="J49" s="12"/>
      <c r="K49" s="12"/>
    </row>
    <row r="50" spans="1:14" s="51" customFormat="1" ht="24" customHeight="1">
      <c r="A50" s="533" t="s">
        <v>2864</v>
      </c>
      <c r="B50" s="534"/>
      <c r="C50" s="534"/>
      <c r="D50" s="534"/>
      <c r="E50" s="534"/>
      <c r="F50" s="535"/>
      <c r="G50" s="535"/>
      <c r="H50" s="535"/>
      <c r="I50" s="535"/>
      <c r="J50" s="535"/>
      <c r="K50" s="536"/>
      <c r="L50" s="537" t="s">
        <v>436</v>
      </c>
      <c r="M50" s="537"/>
      <c r="N50"/>
    </row>
    <row r="51" spans="1:13" s="62" customFormat="1" ht="15.75">
      <c r="A51" s="61" t="s">
        <v>425</v>
      </c>
      <c r="B51" s="61" t="s">
        <v>426</v>
      </c>
      <c r="C51" s="61" t="s">
        <v>427</v>
      </c>
      <c r="D51" s="61" t="s">
        <v>428</v>
      </c>
      <c r="E51" s="61" t="s">
        <v>429</v>
      </c>
      <c r="F51" s="61" t="s">
        <v>430</v>
      </c>
      <c r="G51" s="61" t="s">
        <v>431</v>
      </c>
      <c r="H51" s="61" t="s">
        <v>437</v>
      </c>
      <c r="I51" s="61" t="s">
        <v>438</v>
      </c>
      <c r="J51" s="61" t="s">
        <v>439</v>
      </c>
      <c r="K51" s="61" t="s">
        <v>440</v>
      </c>
      <c r="L51" s="61" t="s">
        <v>441</v>
      </c>
      <c r="M51" s="61" t="s">
        <v>4</v>
      </c>
    </row>
    <row r="52" spans="1:13" s="51" customFormat="1" ht="18.75">
      <c r="A52" s="52">
        <v>1</v>
      </c>
      <c r="B52" s="52">
        <v>118</v>
      </c>
      <c r="C52" s="53" t="s">
        <v>442</v>
      </c>
      <c r="D52" s="54" t="s">
        <v>0</v>
      </c>
      <c r="E52" s="54">
        <v>1984</v>
      </c>
      <c r="F52" s="448">
        <v>0.014502314814814815</v>
      </c>
      <c r="G52" s="448">
        <v>0.02929398148148148</v>
      </c>
      <c r="H52" s="448">
        <v>0.04395833333333333</v>
      </c>
      <c r="I52" s="448">
        <v>0.05940972222222222</v>
      </c>
      <c r="J52" s="448">
        <v>0.07377314814814816</v>
      </c>
      <c r="K52" s="448">
        <v>0.08760416666666666</v>
      </c>
      <c r="L52" s="448">
        <v>0.1019212962962963</v>
      </c>
      <c r="M52" s="63">
        <v>1</v>
      </c>
    </row>
    <row r="53" spans="1:13" s="51" customFormat="1" ht="18.75">
      <c r="A53" s="52"/>
      <c r="B53" s="52"/>
      <c r="C53" s="53"/>
      <c r="D53" s="54"/>
      <c r="E53" s="54" t="s">
        <v>2865</v>
      </c>
      <c r="F53" s="55">
        <f>F52</f>
        <v>0.014502314814814815</v>
      </c>
      <c r="G53" s="55">
        <f aca="true" t="shared" si="0" ref="G53:L53">G52-F52</f>
        <v>0.014791666666666665</v>
      </c>
      <c r="H53" s="55">
        <f t="shared" si="0"/>
        <v>0.014664351851851849</v>
      </c>
      <c r="I53" s="55">
        <f t="shared" si="0"/>
        <v>0.01545138888888889</v>
      </c>
      <c r="J53" s="55">
        <f t="shared" si="0"/>
        <v>0.01436342592592594</v>
      </c>
      <c r="K53" s="55">
        <f t="shared" si="0"/>
        <v>0.013831018518518506</v>
      </c>
      <c r="L53" s="55">
        <f t="shared" si="0"/>
        <v>0.014317129629629638</v>
      </c>
      <c r="M53" s="63"/>
    </row>
    <row r="54" spans="1:13" s="51" customFormat="1" ht="21.75" customHeight="1">
      <c r="A54" s="52">
        <v>2</v>
      </c>
      <c r="B54" s="52">
        <v>8</v>
      </c>
      <c r="C54" s="53" t="s">
        <v>443</v>
      </c>
      <c r="D54" s="54" t="s">
        <v>0</v>
      </c>
      <c r="E54" s="54">
        <v>1989</v>
      </c>
      <c r="F54" s="448">
        <v>0.014502314814814815</v>
      </c>
      <c r="G54" s="448">
        <v>0.029282407407407406</v>
      </c>
      <c r="H54" s="448">
        <v>0.04393518518518519</v>
      </c>
      <c r="I54" s="448">
        <v>0.05940972222222222</v>
      </c>
      <c r="J54" s="448">
        <v>0.07380787037037037</v>
      </c>
      <c r="K54" s="448">
        <v>0.08917824074074075</v>
      </c>
      <c r="L54" s="448">
        <v>0.10388888888888888</v>
      </c>
      <c r="M54" s="63">
        <v>2</v>
      </c>
    </row>
    <row r="55" spans="1:13" s="51" customFormat="1" ht="21.75" customHeight="1">
      <c r="A55" s="449"/>
      <c r="B55" s="449"/>
      <c r="C55" s="450"/>
      <c r="D55" s="451"/>
      <c r="E55" s="54" t="s">
        <v>2865</v>
      </c>
      <c r="F55" s="55">
        <f>F54</f>
        <v>0.014502314814814815</v>
      </c>
      <c r="G55" s="55">
        <f aca="true" t="shared" si="1" ref="G55:L55">G54-F54</f>
        <v>0.014780092592592591</v>
      </c>
      <c r="H55" s="55">
        <f t="shared" si="1"/>
        <v>0.014652777777777782</v>
      </c>
      <c r="I55" s="55">
        <f t="shared" si="1"/>
        <v>0.01547453703703703</v>
      </c>
      <c r="J55" s="55">
        <f t="shared" si="1"/>
        <v>0.014398148148148153</v>
      </c>
      <c r="K55" s="55">
        <f t="shared" si="1"/>
        <v>0.015370370370370381</v>
      </c>
      <c r="L55" s="55">
        <f t="shared" si="1"/>
        <v>0.014710648148148125</v>
      </c>
      <c r="M55" s="50"/>
    </row>
    <row r="56" spans="1:13" s="51" customFormat="1" ht="21.75" customHeight="1">
      <c r="A56" s="449"/>
      <c r="B56" s="449"/>
      <c r="C56" s="450"/>
      <c r="D56" s="451"/>
      <c r="E56" s="451"/>
      <c r="F56" s="452"/>
      <c r="G56" s="452"/>
      <c r="H56" s="452"/>
      <c r="I56" s="452"/>
      <c r="J56" s="452"/>
      <c r="K56" s="453"/>
      <c r="L56" s="454"/>
      <c r="M56" s="50"/>
    </row>
    <row r="57" spans="1:13" s="51" customFormat="1" ht="21.75" customHeight="1">
      <c r="A57" s="12"/>
      <c r="B57" s="49" t="s">
        <v>422</v>
      </c>
      <c r="C57"/>
      <c r="D57" s="49" t="s">
        <v>435</v>
      </c>
      <c r="E57" s="59"/>
      <c r="F57" s="60"/>
      <c r="G57" s="12"/>
      <c r="H57" s="12"/>
      <c r="I57" s="12"/>
      <c r="J57" s="12"/>
      <c r="K57" s="453"/>
      <c r="L57" s="454"/>
      <c r="M57" s="50"/>
    </row>
    <row r="58" spans="1:13" s="51" customFormat="1" ht="36" customHeight="1">
      <c r="A58" s="538" t="s">
        <v>2867</v>
      </c>
      <c r="B58" s="538"/>
      <c r="C58" s="538"/>
      <c r="D58" s="538"/>
      <c r="E58" s="538"/>
      <c r="F58" s="538"/>
      <c r="G58" s="538"/>
      <c r="H58" s="538"/>
      <c r="I58" s="538" t="s">
        <v>444</v>
      </c>
      <c r="J58" s="538"/>
      <c r="K58" s="453"/>
      <c r="L58" s="454"/>
      <c r="M58" s="50"/>
    </row>
    <row r="59" spans="1:13" s="51" customFormat="1" ht="21.75" customHeight="1">
      <c r="A59" s="61" t="s">
        <v>425</v>
      </c>
      <c r="B59" s="61" t="s">
        <v>426</v>
      </c>
      <c r="C59" s="61" t="s">
        <v>427</v>
      </c>
      <c r="D59" s="61" t="s">
        <v>428</v>
      </c>
      <c r="E59" s="61" t="s">
        <v>429</v>
      </c>
      <c r="F59" s="61" t="s">
        <v>430</v>
      </c>
      <c r="G59" s="61" t="s">
        <v>431</v>
      </c>
      <c r="H59" s="61" t="s">
        <v>437</v>
      </c>
      <c r="I59" s="61" t="s">
        <v>438</v>
      </c>
      <c r="J59" s="61" t="s">
        <v>4</v>
      </c>
      <c r="K59" s="453"/>
      <c r="L59" s="454"/>
      <c r="M59" s="50"/>
    </row>
    <row r="60" spans="1:13" s="51" customFormat="1" ht="21.75" customHeight="1">
      <c r="A60" s="61">
        <v>1</v>
      </c>
      <c r="B60" s="61">
        <v>92</v>
      </c>
      <c r="C60" s="455" t="s">
        <v>130</v>
      </c>
      <c r="D60" s="54" t="s">
        <v>2</v>
      </c>
      <c r="E60" s="54">
        <v>1975</v>
      </c>
      <c r="F60" s="55">
        <v>0.02359953703703704</v>
      </c>
      <c r="G60" s="55">
        <v>0.04783564814814815</v>
      </c>
      <c r="H60" s="55">
        <v>0.07395833333333333</v>
      </c>
      <c r="I60" s="55"/>
      <c r="J60" s="61">
        <v>1</v>
      </c>
      <c r="K60" s="453"/>
      <c r="L60" s="454"/>
      <c r="M60" s="50"/>
    </row>
    <row r="61" spans="1:13" s="51" customFormat="1" ht="21.75" customHeight="1">
      <c r="A61" s="61">
        <v>2</v>
      </c>
      <c r="B61" s="52">
        <v>15</v>
      </c>
      <c r="C61" s="455" t="s">
        <v>908</v>
      </c>
      <c r="D61" s="54" t="s">
        <v>1</v>
      </c>
      <c r="E61" s="54">
        <v>1973</v>
      </c>
      <c r="F61" s="55">
        <v>0.026574074074074073</v>
      </c>
      <c r="G61" s="55">
        <v>0.05480324074074074</v>
      </c>
      <c r="H61" s="55">
        <v>0.08796296296296297</v>
      </c>
      <c r="I61" s="55"/>
      <c r="J61" s="61">
        <v>2</v>
      </c>
      <c r="K61" s="453"/>
      <c r="L61" s="454"/>
      <c r="M61" s="50"/>
    </row>
    <row r="62" spans="1:10" ht="18.75">
      <c r="A62" s="61">
        <v>3</v>
      </c>
      <c r="B62" s="52">
        <v>590</v>
      </c>
      <c r="C62" s="455" t="s">
        <v>196</v>
      </c>
      <c r="D62" s="54" t="s">
        <v>2</v>
      </c>
      <c r="E62" s="54">
        <v>1970</v>
      </c>
      <c r="F62" s="55">
        <v>0.03204861111111111</v>
      </c>
      <c r="G62" s="55">
        <v>0.06616898148148148</v>
      </c>
      <c r="H62" s="55"/>
      <c r="I62" s="55"/>
      <c r="J62" s="61">
        <v>3</v>
      </c>
    </row>
    <row r="63" spans="1:10" ht="18.75">
      <c r="A63" s="456"/>
      <c r="B63" s="449"/>
      <c r="C63" s="457"/>
      <c r="D63" s="451"/>
      <c r="E63" s="451"/>
      <c r="F63" s="452"/>
      <c r="G63" s="452"/>
      <c r="H63" s="452"/>
      <c r="I63" s="452"/>
      <c r="J63" s="456"/>
    </row>
    <row r="64" spans="1:13" s="51" customFormat="1" ht="21.75" customHeight="1">
      <c r="A64" s="12"/>
      <c r="B64" s="49" t="s">
        <v>434</v>
      </c>
      <c r="C64"/>
      <c r="D64" s="49" t="s">
        <v>435</v>
      </c>
      <c r="E64" s="59"/>
      <c r="F64" s="60"/>
      <c r="G64" s="12"/>
      <c r="H64" s="12"/>
      <c r="I64" s="12"/>
      <c r="J64" s="12"/>
      <c r="K64" s="453"/>
      <c r="L64" s="454"/>
      <c r="M64" s="50"/>
    </row>
    <row r="65" spans="1:14" s="51" customFormat="1" ht="24" customHeight="1">
      <c r="A65" s="533" t="s">
        <v>2864</v>
      </c>
      <c r="B65" s="534"/>
      <c r="C65" s="534"/>
      <c r="D65" s="534"/>
      <c r="E65" s="534"/>
      <c r="F65" s="535"/>
      <c r="G65" s="535"/>
      <c r="H65" s="535"/>
      <c r="I65" s="535"/>
      <c r="J65" s="535"/>
      <c r="K65" s="536"/>
      <c r="L65" s="537" t="s">
        <v>436</v>
      </c>
      <c r="M65" s="537"/>
      <c r="N65"/>
    </row>
    <row r="66" spans="1:13" s="62" customFormat="1" ht="15.75">
      <c r="A66" s="61" t="s">
        <v>425</v>
      </c>
      <c r="B66" s="61" t="s">
        <v>426</v>
      </c>
      <c r="C66" s="61" t="s">
        <v>427</v>
      </c>
      <c r="D66" s="61" t="s">
        <v>428</v>
      </c>
      <c r="E66" s="61" t="s">
        <v>429</v>
      </c>
      <c r="F66" s="61" t="s">
        <v>430</v>
      </c>
      <c r="G66" s="61" t="s">
        <v>431</v>
      </c>
      <c r="H66" s="61" t="s">
        <v>437</v>
      </c>
      <c r="I66" s="61" t="s">
        <v>438</v>
      </c>
      <c r="J66" s="61" t="s">
        <v>439</v>
      </c>
      <c r="K66" s="61" t="s">
        <v>440</v>
      </c>
      <c r="L66" s="61" t="s">
        <v>441</v>
      </c>
      <c r="M66" s="61" t="s">
        <v>4</v>
      </c>
    </row>
    <row r="67" spans="1:13" s="51" customFormat="1" ht="21.75" customHeight="1">
      <c r="A67" s="61">
        <v>1</v>
      </c>
      <c r="B67" s="52">
        <v>100</v>
      </c>
      <c r="C67" s="455" t="s">
        <v>207</v>
      </c>
      <c r="D67" s="54" t="s">
        <v>1</v>
      </c>
      <c r="E67" s="54">
        <v>1979</v>
      </c>
      <c r="F67" s="55">
        <v>0.021689814814814815</v>
      </c>
      <c r="G67" s="55">
        <v>0.04351851851851852</v>
      </c>
      <c r="H67" s="55">
        <v>0.06620370370370371</v>
      </c>
      <c r="I67" s="55">
        <v>0.09347222222222222</v>
      </c>
      <c r="J67" s="55">
        <v>0.12354166666666666</v>
      </c>
      <c r="K67" s="55"/>
      <c r="L67" s="55"/>
      <c r="M67" s="61">
        <v>1</v>
      </c>
    </row>
    <row r="68" spans="1:13" s="51" customFormat="1" ht="21.75" customHeight="1">
      <c r="A68" s="61">
        <v>2</v>
      </c>
      <c r="B68" s="61">
        <v>1</v>
      </c>
      <c r="C68" s="455" t="s">
        <v>276</v>
      </c>
      <c r="D68" s="54" t="s">
        <v>2</v>
      </c>
      <c r="E68" s="54">
        <v>1977</v>
      </c>
      <c r="F68" s="55">
        <v>0.017280092592592593</v>
      </c>
      <c r="G68" s="55">
        <v>0.034525462962962966</v>
      </c>
      <c r="H68" s="55">
        <v>0.05234953703703704</v>
      </c>
      <c r="I68" s="57"/>
      <c r="J68" s="57"/>
      <c r="K68" s="55"/>
      <c r="L68" s="55"/>
      <c r="M68" s="61">
        <v>2</v>
      </c>
    </row>
    <row r="69" spans="1:13" s="51" customFormat="1" ht="21.75" customHeight="1">
      <c r="A69" s="456"/>
      <c r="B69" s="456"/>
      <c r="C69" s="457"/>
      <c r="D69" s="451"/>
      <c r="E69" s="451"/>
      <c r="F69" s="452"/>
      <c r="G69" s="452"/>
      <c r="H69" s="452"/>
      <c r="K69" s="452"/>
      <c r="L69" s="452"/>
      <c r="M69" s="456"/>
    </row>
    <row r="70" spans="1:10" ht="18.75">
      <c r="A70" s="456"/>
      <c r="B70" s="49" t="s">
        <v>434</v>
      </c>
      <c r="D70" s="49" t="s">
        <v>435</v>
      </c>
      <c r="I70" s="452"/>
      <c r="J70" s="456"/>
    </row>
    <row r="71" spans="1:11" ht="34.5" customHeight="1">
      <c r="A71" s="538" t="s">
        <v>2868</v>
      </c>
      <c r="B71" s="538"/>
      <c r="C71" s="538"/>
      <c r="D71" s="538"/>
      <c r="E71" s="538"/>
      <c r="F71" s="538"/>
      <c r="G71" s="538"/>
      <c r="H71" s="538"/>
      <c r="I71" s="538" t="s">
        <v>447</v>
      </c>
      <c r="J71" s="538"/>
      <c r="K71" s="538"/>
    </row>
    <row r="72" spans="1:11" s="62" customFormat="1" ht="15.75">
      <c r="A72" s="61" t="s">
        <v>425</v>
      </c>
      <c r="B72" s="61" t="s">
        <v>426</v>
      </c>
      <c r="C72" s="61" t="s">
        <v>427</v>
      </c>
      <c r="D72" s="61" t="s">
        <v>428</v>
      </c>
      <c r="E72" s="61" t="s">
        <v>429</v>
      </c>
      <c r="F72" s="61" t="s">
        <v>430</v>
      </c>
      <c r="G72" s="61" t="s">
        <v>431</v>
      </c>
      <c r="H72" s="61" t="s">
        <v>437</v>
      </c>
      <c r="I72" s="61" t="s">
        <v>438</v>
      </c>
      <c r="J72" s="61" t="s">
        <v>439</v>
      </c>
      <c r="K72" s="61" t="s">
        <v>4</v>
      </c>
    </row>
    <row r="73" spans="1:11" s="51" customFormat="1" ht="18.75">
      <c r="A73" s="52">
        <v>1</v>
      </c>
      <c r="B73" s="52">
        <v>36</v>
      </c>
      <c r="C73" s="455" t="s">
        <v>448</v>
      </c>
      <c r="D73" s="54" t="s">
        <v>0</v>
      </c>
      <c r="E73" s="54">
        <v>1957</v>
      </c>
      <c r="F73" s="55">
        <v>0.016863425925925928</v>
      </c>
      <c r="G73" s="55">
        <v>0.0350462962962963</v>
      </c>
      <c r="H73" s="55">
        <v>0.05400462962962963</v>
      </c>
      <c r="I73" s="55">
        <v>0.07287037037037036</v>
      </c>
      <c r="J73" s="55">
        <v>0.09157407407407407</v>
      </c>
      <c r="K73" s="63">
        <v>1</v>
      </c>
    </row>
    <row r="74" spans="1:11" s="51" customFormat="1" ht="18.75" customHeight="1">
      <c r="A74" s="52">
        <v>2</v>
      </c>
      <c r="B74" s="52">
        <v>38</v>
      </c>
      <c r="C74" s="455" t="s">
        <v>131</v>
      </c>
      <c r="D74" s="54" t="s">
        <v>2</v>
      </c>
      <c r="E74" s="54">
        <v>1958</v>
      </c>
      <c r="F74" s="55">
        <v>0.019074074074074073</v>
      </c>
      <c r="G74" s="55">
        <v>0.03945601851851852</v>
      </c>
      <c r="H74" s="55">
        <v>0.059895833333333336</v>
      </c>
      <c r="I74" s="56"/>
      <c r="J74" s="56"/>
      <c r="K74" s="63">
        <v>2</v>
      </c>
    </row>
    <row r="75" spans="1:11" s="51" customFormat="1" ht="18.75">
      <c r="A75" s="52">
        <v>3</v>
      </c>
      <c r="B75" s="52">
        <v>11</v>
      </c>
      <c r="C75" s="455" t="s">
        <v>132</v>
      </c>
      <c r="D75" s="54" t="s">
        <v>2</v>
      </c>
      <c r="E75" s="54">
        <v>1961</v>
      </c>
      <c r="F75" s="55">
        <v>0.01915509259259259</v>
      </c>
      <c r="G75" s="55"/>
      <c r="H75" s="56"/>
      <c r="I75" s="56"/>
      <c r="J75" s="56"/>
      <c r="K75" s="63">
        <v>3</v>
      </c>
    </row>
    <row r="76" spans="1:10" ht="20.25" customHeight="1">
      <c r="A76" s="456"/>
      <c r="I76" s="452"/>
      <c r="J76" s="456"/>
    </row>
    <row r="77" spans="1:12" ht="18.75">
      <c r="A77" s="12"/>
      <c r="B77" s="49" t="s">
        <v>422</v>
      </c>
      <c r="D77" s="49" t="s">
        <v>435</v>
      </c>
      <c r="E77" s="59"/>
      <c r="F77" s="60"/>
      <c r="G77" s="12"/>
      <c r="H77" s="12"/>
      <c r="I77" s="12"/>
      <c r="J77" s="12"/>
      <c r="K77" s="12"/>
      <c r="L77" s="12"/>
    </row>
    <row r="78" spans="1:10" ht="34.5" customHeight="1">
      <c r="A78" s="538" t="s">
        <v>2868</v>
      </c>
      <c r="B78" s="538"/>
      <c r="C78" s="538"/>
      <c r="D78" s="538"/>
      <c r="E78" s="538"/>
      <c r="F78" s="538"/>
      <c r="G78" s="538"/>
      <c r="H78" s="538"/>
      <c r="I78" s="538" t="s">
        <v>2858</v>
      </c>
      <c r="J78" s="538"/>
    </row>
    <row r="79" spans="1:10" s="62" customFormat="1" ht="15.75">
      <c r="A79" s="61" t="s">
        <v>425</v>
      </c>
      <c r="B79" s="61" t="s">
        <v>426</v>
      </c>
      <c r="C79" s="61" t="s">
        <v>427</v>
      </c>
      <c r="D79" s="61" t="s">
        <v>428</v>
      </c>
      <c r="E79" s="61" t="s">
        <v>429</v>
      </c>
      <c r="F79" s="61" t="s">
        <v>430</v>
      </c>
      <c r="G79" s="61" t="s">
        <v>431</v>
      </c>
      <c r="H79" s="61" t="s">
        <v>437</v>
      </c>
      <c r="I79" s="61" t="s">
        <v>438</v>
      </c>
      <c r="J79" s="61" t="s">
        <v>4</v>
      </c>
    </row>
    <row r="80" spans="1:10" s="62" customFormat="1" ht="18.75">
      <c r="A80" s="61">
        <v>1</v>
      </c>
      <c r="B80" s="52">
        <v>459</v>
      </c>
      <c r="C80" s="455" t="s">
        <v>87</v>
      </c>
      <c r="D80" s="54" t="s">
        <v>2</v>
      </c>
      <c r="E80" s="54">
        <v>1963</v>
      </c>
      <c r="F80" s="55">
        <v>0.02585648148148148</v>
      </c>
      <c r="G80" s="55">
        <v>0.052465277777777784</v>
      </c>
      <c r="H80" s="55">
        <v>0.08038194444444445</v>
      </c>
      <c r="I80" s="55">
        <v>0.11010416666666667</v>
      </c>
      <c r="J80" s="61">
        <v>1</v>
      </c>
    </row>
    <row r="81" spans="1:10" s="51" customFormat="1" ht="18.75">
      <c r="A81" s="61">
        <v>2</v>
      </c>
      <c r="B81" s="52">
        <v>118</v>
      </c>
      <c r="C81" s="455" t="s">
        <v>2869</v>
      </c>
      <c r="D81" s="54" t="s">
        <v>2</v>
      </c>
      <c r="E81" s="54">
        <v>1963</v>
      </c>
      <c r="F81" s="458">
        <v>0.027430555555555555</v>
      </c>
      <c r="G81" s="458">
        <v>0.056226851851851854</v>
      </c>
      <c r="H81" s="55"/>
      <c r="I81" s="55"/>
      <c r="J81" s="63">
        <v>2</v>
      </c>
    </row>
    <row r="84" spans="3:6" ht="15">
      <c r="C84" s="34" t="s">
        <v>2870</v>
      </c>
      <c r="D84" s="34"/>
      <c r="E84" s="34" t="s">
        <v>2871</v>
      </c>
      <c r="F84" s="34"/>
    </row>
    <row r="85" spans="3:6" ht="15">
      <c r="C85" s="34"/>
      <c r="D85" s="34"/>
      <c r="E85" s="34"/>
      <c r="F85" s="34"/>
    </row>
    <row r="86" spans="3:6" ht="15">
      <c r="C86" s="34" t="s">
        <v>341</v>
      </c>
      <c r="D86" s="34"/>
      <c r="E86" s="34" t="s">
        <v>2872</v>
      </c>
      <c r="F86" s="34"/>
    </row>
    <row r="87" spans="3:4" ht="18">
      <c r="C87" s="37"/>
      <c r="D87" s="37"/>
    </row>
  </sheetData>
  <sheetProtection/>
  <mergeCells count="24">
    <mergeCell ref="A2:N2"/>
    <mergeCell ref="A3:N3"/>
    <mergeCell ref="A6:E6"/>
    <mergeCell ref="F6:I6"/>
    <mergeCell ref="A12:E12"/>
    <mergeCell ref="F12:I12"/>
    <mergeCell ref="A19:E19"/>
    <mergeCell ref="F19:I19"/>
    <mergeCell ref="A28:E28"/>
    <mergeCell ref="F28:I28"/>
    <mergeCell ref="A34:G34"/>
    <mergeCell ref="H34:J34"/>
    <mergeCell ref="A44:G44"/>
    <mergeCell ref="H44:J44"/>
    <mergeCell ref="A50:K50"/>
    <mergeCell ref="L50:M50"/>
    <mergeCell ref="A58:H58"/>
    <mergeCell ref="I58:J58"/>
    <mergeCell ref="A65:K65"/>
    <mergeCell ref="L65:M65"/>
    <mergeCell ref="A71:H71"/>
    <mergeCell ref="I71:K71"/>
    <mergeCell ref="A78:H78"/>
    <mergeCell ref="I78:J7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3:J241"/>
  <sheetViews>
    <sheetView zoomScalePageLayoutView="0" workbookViewId="0" topLeftCell="A193">
      <selection activeCell="H212" sqref="H212"/>
    </sheetView>
  </sheetViews>
  <sheetFormatPr defaultColWidth="9.140625" defaultRowHeight="12.75"/>
  <cols>
    <col min="1" max="3" width="9.140625" style="33" customWidth="1"/>
    <col min="4" max="4" width="26.8515625" style="33" customWidth="1"/>
    <col min="5" max="5" width="9.140625" style="33" customWidth="1"/>
    <col min="6" max="6" width="25.57421875" style="33" customWidth="1"/>
    <col min="7" max="7" width="13.8515625" style="33" customWidth="1"/>
    <col min="8" max="8" width="15.57421875" style="33" customWidth="1"/>
    <col min="9" max="9" width="9.140625" style="33" customWidth="1"/>
    <col min="10" max="10" width="14.57421875" style="33" customWidth="1"/>
    <col min="11" max="16384" width="9.140625" style="33" customWidth="1"/>
  </cols>
  <sheetData>
    <row r="3" ht="15">
      <c r="E3" s="459" t="s">
        <v>956</v>
      </c>
    </row>
    <row r="4" ht="15.75">
      <c r="E4" s="460" t="s">
        <v>2874</v>
      </c>
    </row>
    <row r="5" ht="15.75">
      <c r="E5" s="460" t="s">
        <v>2875</v>
      </c>
    </row>
    <row r="7" spans="2:7" s="463" customFormat="1" ht="15.75">
      <c r="B7" s="552" t="s">
        <v>3086</v>
      </c>
      <c r="C7" s="553"/>
      <c r="D7" s="553"/>
      <c r="E7" s="553"/>
      <c r="F7" s="553"/>
      <c r="G7" s="553"/>
    </row>
    <row r="8" s="463" customFormat="1" ht="12.75">
      <c r="H8" s="311"/>
    </row>
    <row r="9" spans="2:8" s="463" customFormat="1" ht="12.75">
      <c r="B9" s="550" t="s">
        <v>3078</v>
      </c>
      <c r="C9" s="551"/>
      <c r="D9" s="551"/>
      <c r="E9" s="551"/>
      <c r="F9" s="551"/>
      <c r="G9" s="551"/>
      <c r="H9" s="311"/>
    </row>
    <row r="10" spans="2:10" ht="42.75" customHeight="1">
      <c r="B10" s="429" t="s">
        <v>4</v>
      </c>
      <c r="C10" s="429" t="s">
        <v>186</v>
      </c>
      <c r="D10" s="429" t="s">
        <v>348</v>
      </c>
      <c r="E10" s="461" t="s">
        <v>38</v>
      </c>
      <c r="F10" s="429" t="s">
        <v>349</v>
      </c>
      <c r="G10" s="429" t="s">
        <v>52</v>
      </c>
      <c r="H10" s="429" t="s">
        <v>669</v>
      </c>
      <c r="I10" s="3" t="s">
        <v>4</v>
      </c>
      <c r="J10" s="3" t="s">
        <v>6</v>
      </c>
    </row>
    <row r="11" spans="2:10" s="464" customFormat="1" ht="15">
      <c r="B11" s="466">
        <v>1</v>
      </c>
      <c r="C11" s="466">
        <v>29</v>
      </c>
      <c r="D11" s="467" t="s">
        <v>2876</v>
      </c>
      <c r="E11" s="466">
        <v>2011</v>
      </c>
      <c r="F11" s="466" t="s">
        <v>2877</v>
      </c>
      <c r="G11" s="468">
        <v>0.0037500000000000003</v>
      </c>
      <c r="H11" s="468">
        <v>0</v>
      </c>
      <c r="I11" s="4">
        <v>1</v>
      </c>
      <c r="J11" s="5">
        <v>60</v>
      </c>
    </row>
    <row r="12" spans="2:10" s="464" customFormat="1" ht="15">
      <c r="B12" s="469">
        <v>2</v>
      </c>
      <c r="C12" s="466">
        <v>8</v>
      </c>
      <c r="D12" s="467" t="s">
        <v>2784</v>
      </c>
      <c r="E12" s="466">
        <v>2011</v>
      </c>
      <c r="F12" s="469" t="s">
        <v>2878</v>
      </c>
      <c r="G12" s="468">
        <v>0.0038078703703703707</v>
      </c>
      <c r="H12" s="469" t="s">
        <v>2879</v>
      </c>
      <c r="I12" s="4">
        <v>2</v>
      </c>
      <c r="J12" s="5">
        <v>54</v>
      </c>
    </row>
    <row r="13" spans="2:10" s="464" customFormat="1" ht="15">
      <c r="B13" s="469">
        <v>3</v>
      </c>
      <c r="C13" s="469">
        <v>26</v>
      </c>
      <c r="D13" s="467" t="s">
        <v>95</v>
      </c>
      <c r="E13" s="469">
        <v>2012</v>
      </c>
      <c r="F13" s="466" t="s">
        <v>2880</v>
      </c>
      <c r="G13" s="468">
        <v>0.0038194444444444443</v>
      </c>
      <c r="H13" s="469" t="s">
        <v>2881</v>
      </c>
      <c r="I13" s="4">
        <v>3</v>
      </c>
      <c r="J13" s="5">
        <v>48</v>
      </c>
    </row>
    <row r="14" spans="2:10" s="464" customFormat="1" ht="15">
      <c r="B14" s="466">
        <v>4</v>
      </c>
      <c r="C14" s="469">
        <v>9</v>
      </c>
      <c r="D14" s="470" t="s">
        <v>119</v>
      </c>
      <c r="E14" s="466">
        <v>2013</v>
      </c>
      <c r="F14" s="469" t="s">
        <v>2880</v>
      </c>
      <c r="G14" s="466" t="s">
        <v>2882</v>
      </c>
      <c r="H14" s="469" t="s">
        <v>2883</v>
      </c>
      <c r="I14" s="4">
        <v>4</v>
      </c>
      <c r="J14" s="5">
        <v>43</v>
      </c>
    </row>
    <row r="15" spans="2:10" s="464" customFormat="1" ht="15">
      <c r="B15" s="466">
        <v>5</v>
      </c>
      <c r="C15" s="469">
        <v>16</v>
      </c>
      <c r="D15" s="470" t="s">
        <v>2884</v>
      </c>
      <c r="E15" s="466">
        <v>2012</v>
      </c>
      <c r="F15" s="466" t="s">
        <v>2885</v>
      </c>
      <c r="G15" s="471">
        <v>0.004062499999999999</v>
      </c>
      <c r="H15" s="469" t="s">
        <v>2886</v>
      </c>
      <c r="I15" s="4">
        <v>5</v>
      </c>
      <c r="J15" s="5">
        <v>40</v>
      </c>
    </row>
    <row r="16" spans="2:10" s="464" customFormat="1" ht="15">
      <c r="B16" s="469">
        <v>6</v>
      </c>
      <c r="C16" s="466">
        <v>19</v>
      </c>
      <c r="D16" s="470" t="s">
        <v>96</v>
      </c>
      <c r="E16" s="469">
        <v>2011</v>
      </c>
      <c r="F16" s="466" t="s">
        <v>2880</v>
      </c>
      <c r="G16" s="468">
        <v>0.004074074074074075</v>
      </c>
      <c r="H16" s="466" t="s">
        <v>2887</v>
      </c>
      <c r="I16" s="4">
        <v>6</v>
      </c>
      <c r="J16" s="5">
        <v>38</v>
      </c>
    </row>
    <row r="17" spans="2:10" s="464" customFormat="1" ht="15">
      <c r="B17" s="472">
        <v>7</v>
      </c>
      <c r="C17" s="466">
        <v>17</v>
      </c>
      <c r="D17" s="467" t="s">
        <v>2888</v>
      </c>
      <c r="E17" s="469">
        <v>2013</v>
      </c>
      <c r="F17" s="466" t="s">
        <v>2877</v>
      </c>
      <c r="G17" s="468">
        <v>0.00417824074074074</v>
      </c>
      <c r="H17" s="466" t="s">
        <v>2889</v>
      </c>
      <c r="I17" s="4">
        <v>7</v>
      </c>
      <c r="J17" s="5">
        <v>36</v>
      </c>
    </row>
    <row r="18" spans="2:10" s="464" customFormat="1" ht="15">
      <c r="B18" s="472">
        <v>8</v>
      </c>
      <c r="C18" s="465">
        <v>1</v>
      </c>
      <c r="D18" s="467" t="s">
        <v>53</v>
      </c>
      <c r="E18" s="466">
        <v>2011</v>
      </c>
      <c r="F18" s="469" t="s">
        <v>2880</v>
      </c>
      <c r="G18" s="471">
        <v>0.004189814814814815</v>
      </c>
      <c r="H18" s="466" t="s">
        <v>2890</v>
      </c>
      <c r="I18" s="4">
        <v>8</v>
      </c>
      <c r="J18" s="5">
        <v>34</v>
      </c>
    </row>
    <row r="19" spans="2:10" s="464" customFormat="1" ht="15">
      <c r="B19" s="466">
        <v>9</v>
      </c>
      <c r="C19" s="465">
        <v>18</v>
      </c>
      <c r="D19" s="467" t="s">
        <v>134</v>
      </c>
      <c r="E19" s="469">
        <v>2012</v>
      </c>
      <c r="F19" s="469" t="s">
        <v>2880</v>
      </c>
      <c r="G19" s="468">
        <v>0.0042824074074074075</v>
      </c>
      <c r="H19" s="469" t="s">
        <v>2891</v>
      </c>
      <c r="I19" s="4">
        <v>9</v>
      </c>
      <c r="J19" s="5">
        <v>32</v>
      </c>
    </row>
    <row r="20" spans="2:10" s="464" customFormat="1" ht="15">
      <c r="B20" s="469">
        <v>10</v>
      </c>
      <c r="C20" s="469">
        <v>3</v>
      </c>
      <c r="D20" s="467" t="s">
        <v>253</v>
      </c>
      <c r="E20" s="466">
        <v>2014</v>
      </c>
      <c r="F20" s="469" t="s">
        <v>2892</v>
      </c>
      <c r="G20" s="468">
        <v>0.0043055555555555555</v>
      </c>
      <c r="H20" s="469" t="s">
        <v>2893</v>
      </c>
      <c r="I20" s="4">
        <v>10</v>
      </c>
      <c r="J20" s="5">
        <v>31</v>
      </c>
    </row>
    <row r="21" spans="2:10" s="464" customFormat="1" ht="15">
      <c r="B21" s="469">
        <v>11</v>
      </c>
      <c r="C21" s="466">
        <v>10</v>
      </c>
      <c r="D21" s="467" t="s">
        <v>801</v>
      </c>
      <c r="E21" s="469">
        <v>2014</v>
      </c>
      <c r="F21" s="466" t="s">
        <v>2880</v>
      </c>
      <c r="G21" s="471">
        <v>0.0043518518518518515</v>
      </c>
      <c r="H21" s="466" t="s">
        <v>2894</v>
      </c>
      <c r="I21" s="4">
        <v>11</v>
      </c>
      <c r="J21" s="5">
        <v>30</v>
      </c>
    </row>
    <row r="22" spans="2:10" s="464" customFormat="1" ht="15">
      <c r="B22" s="469">
        <v>12</v>
      </c>
      <c r="C22" s="469">
        <v>13</v>
      </c>
      <c r="D22" s="467" t="s">
        <v>2895</v>
      </c>
      <c r="E22" s="469">
        <v>2011</v>
      </c>
      <c r="F22" s="469" t="s">
        <v>2896</v>
      </c>
      <c r="G22" s="471">
        <v>0.0044212962962962956</v>
      </c>
      <c r="H22" s="469" t="s">
        <v>2897</v>
      </c>
      <c r="I22" s="4">
        <v>12</v>
      </c>
      <c r="J22" s="5">
        <v>28</v>
      </c>
    </row>
    <row r="23" spans="2:10" s="464" customFormat="1" ht="15">
      <c r="B23" s="469">
        <v>12</v>
      </c>
      <c r="C23" s="469">
        <v>15</v>
      </c>
      <c r="D23" s="470" t="s">
        <v>136</v>
      </c>
      <c r="E23" s="469">
        <v>2013</v>
      </c>
      <c r="F23" s="466" t="s">
        <v>2880</v>
      </c>
      <c r="G23" s="471">
        <v>0.0044212962962962956</v>
      </c>
      <c r="H23" s="469" t="s">
        <v>2897</v>
      </c>
      <c r="I23" s="4">
        <v>13</v>
      </c>
      <c r="J23" s="5">
        <v>26</v>
      </c>
    </row>
    <row r="24" spans="2:10" s="464" customFormat="1" ht="15">
      <c r="B24" s="469">
        <v>12</v>
      </c>
      <c r="C24" s="469">
        <v>25</v>
      </c>
      <c r="D24" s="470" t="s">
        <v>148</v>
      </c>
      <c r="E24" s="466">
        <v>2011</v>
      </c>
      <c r="F24" s="469" t="s">
        <v>2880</v>
      </c>
      <c r="G24" s="468">
        <v>0.0044212962962962956</v>
      </c>
      <c r="H24" s="466" t="s">
        <v>2897</v>
      </c>
      <c r="I24" s="4">
        <v>14</v>
      </c>
      <c r="J24" s="5">
        <v>24</v>
      </c>
    </row>
    <row r="25" spans="2:10" s="464" customFormat="1" ht="15">
      <c r="B25" s="466">
        <v>15</v>
      </c>
      <c r="C25" s="469">
        <v>22</v>
      </c>
      <c r="D25" s="467" t="s">
        <v>2898</v>
      </c>
      <c r="E25" s="465">
        <v>2013</v>
      </c>
      <c r="F25" s="466" t="s">
        <v>3076</v>
      </c>
      <c r="G25" s="468">
        <v>0.004432870370370371</v>
      </c>
      <c r="H25" s="469" t="s">
        <v>2899</v>
      </c>
      <c r="I25" s="4">
        <v>15</v>
      </c>
      <c r="J25" s="5">
        <v>22</v>
      </c>
    </row>
    <row r="26" spans="2:10" s="464" customFormat="1" ht="15">
      <c r="B26" s="469">
        <v>16</v>
      </c>
      <c r="C26" s="466">
        <v>7</v>
      </c>
      <c r="D26" s="470" t="s">
        <v>252</v>
      </c>
      <c r="E26" s="469">
        <v>2011</v>
      </c>
      <c r="F26" s="469" t="s">
        <v>2877</v>
      </c>
      <c r="G26" s="468">
        <v>0.004571759259259259</v>
      </c>
      <c r="H26" s="469" t="s">
        <v>2900</v>
      </c>
      <c r="I26" s="4">
        <v>16</v>
      </c>
      <c r="J26" s="5">
        <v>20</v>
      </c>
    </row>
    <row r="27" spans="2:10" s="464" customFormat="1" ht="15">
      <c r="B27" s="469">
        <v>16</v>
      </c>
      <c r="C27" s="466">
        <v>24</v>
      </c>
      <c r="D27" s="470" t="s">
        <v>2901</v>
      </c>
      <c r="E27" s="469">
        <v>2011</v>
      </c>
      <c r="F27" s="466" t="s">
        <v>2896</v>
      </c>
      <c r="G27" s="468">
        <v>0.004571759259259259</v>
      </c>
      <c r="H27" s="469" t="s">
        <v>2900</v>
      </c>
      <c r="I27" s="4">
        <v>17</v>
      </c>
      <c r="J27" s="5">
        <v>18</v>
      </c>
    </row>
    <row r="28" spans="2:10" s="464" customFormat="1" ht="15">
      <c r="B28" s="469">
        <v>18</v>
      </c>
      <c r="C28" s="469">
        <v>14</v>
      </c>
      <c r="D28" s="467" t="s">
        <v>2098</v>
      </c>
      <c r="E28" s="469">
        <v>2013</v>
      </c>
      <c r="F28" s="466" t="s">
        <v>2878</v>
      </c>
      <c r="G28" s="471">
        <v>0.004780092592592592</v>
      </c>
      <c r="H28" s="469" t="s">
        <v>2902</v>
      </c>
      <c r="I28" s="4">
        <v>18</v>
      </c>
      <c r="J28" s="5">
        <v>16</v>
      </c>
    </row>
    <row r="29" spans="2:10" s="464" customFormat="1" ht="15">
      <c r="B29" s="465">
        <v>19</v>
      </c>
      <c r="C29" s="465">
        <v>12</v>
      </c>
      <c r="D29" s="467" t="s">
        <v>2094</v>
      </c>
      <c r="E29" s="466">
        <v>2012</v>
      </c>
      <c r="F29" s="466" t="s">
        <v>2903</v>
      </c>
      <c r="G29" s="471">
        <v>0.004861111111111111</v>
      </c>
      <c r="H29" s="466" t="s">
        <v>2904</v>
      </c>
      <c r="I29" s="4">
        <v>19</v>
      </c>
      <c r="J29" s="5">
        <v>14</v>
      </c>
    </row>
    <row r="30" spans="2:10" s="464" customFormat="1" ht="15">
      <c r="B30" s="466">
        <v>20</v>
      </c>
      <c r="C30" s="469">
        <v>2</v>
      </c>
      <c r="D30" s="470" t="s">
        <v>2905</v>
      </c>
      <c r="E30" s="469">
        <v>2011</v>
      </c>
      <c r="F30" s="466" t="s">
        <v>2885</v>
      </c>
      <c r="G30" s="471">
        <v>0.004872685185185186</v>
      </c>
      <c r="H30" s="469" t="s">
        <v>2906</v>
      </c>
      <c r="I30" s="4">
        <v>20</v>
      </c>
      <c r="J30" s="5">
        <v>12</v>
      </c>
    </row>
    <row r="31" spans="2:10" s="464" customFormat="1" ht="15">
      <c r="B31" s="466">
        <v>21</v>
      </c>
      <c r="C31" s="466">
        <v>5</v>
      </c>
      <c r="D31" s="470" t="s">
        <v>2836</v>
      </c>
      <c r="E31" s="466">
        <v>2013</v>
      </c>
      <c r="F31" s="466" t="s">
        <v>2878</v>
      </c>
      <c r="G31" s="471">
        <v>0.004953703703703704</v>
      </c>
      <c r="H31" s="469" t="s">
        <v>2907</v>
      </c>
      <c r="I31" s="4">
        <v>21</v>
      </c>
      <c r="J31" s="5">
        <v>10</v>
      </c>
    </row>
    <row r="32" spans="2:10" s="464" customFormat="1" ht="15">
      <c r="B32" s="469">
        <v>22</v>
      </c>
      <c r="C32" s="469">
        <v>6</v>
      </c>
      <c r="D32" s="470" t="s">
        <v>326</v>
      </c>
      <c r="E32" s="469">
        <v>2013</v>
      </c>
      <c r="F32" s="466" t="s">
        <v>2878</v>
      </c>
      <c r="G32" s="471">
        <v>0.004965277777777778</v>
      </c>
      <c r="H32" s="466" t="s">
        <v>2908</v>
      </c>
      <c r="I32" s="4">
        <v>22</v>
      </c>
      <c r="J32" s="5">
        <v>9</v>
      </c>
    </row>
    <row r="33" spans="2:10" s="464" customFormat="1" ht="15">
      <c r="B33" s="469">
        <v>23</v>
      </c>
      <c r="C33" s="469">
        <v>21</v>
      </c>
      <c r="D33" s="467" t="s">
        <v>2909</v>
      </c>
      <c r="E33" s="469">
        <v>2013</v>
      </c>
      <c r="F33" s="466" t="s">
        <v>2878</v>
      </c>
      <c r="G33" s="468">
        <v>0.005115740740740741</v>
      </c>
      <c r="H33" s="466" t="s">
        <v>2910</v>
      </c>
      <c r="I33" s="4">
        <v>23</v>
      </c>
      <c r="J33" s="5">
        <v>8</v>
      </c>
    </row>
    <row r="34" spans="2:10" s="464" customFormat="1" ht="15">
      <c r="B34" s="469">
        <v>24</v>
      </c>
      <c r="C34" s="469">
        <v>4</v>
      </c>
      <c r="D34" s="473" t="s">
        <v>3077</v>
      </c>
      <c r="E34" s="469">
        <v>2013</v>
      </c>
      <c r="F34" s="469" t="s">
        <v>2878</v>
      </c>
      <c r="G34" s="471">
        <v>0.005219907407407407</v>
      </c>
      <c r="H34" s="466" t="s">
        <v>2911</v>
      </c>
      <c r="I34" s="4">
        <v>24</v>
      </c>
      <c r="J34" s="5">
        <v>7</v>
      </c>
    </row>
    <row r="35" spans="2:10" s="464" customFormat="1" ht="15">
      <c r="B35" s="469">
        <v>24</v>
      </c>
      <c r="C35" s="469">
        <v>11</v>
      </c>
      <c r="D35" s="467" t="s">
        <v>2912</v>
      </c>
      <c r="E35" s="469">
        <v>2012</v>
      </c>
      <c r="F35" s="466" t="s">
        <v>2903</v>
      </c>
      <c r="G35" s="468">
        <v>0.005219907407407407</v>
      </c>
      <c r="H35" s="466" t="s">
        <v>2911</v>
      </c>
      <c r="I35" s="4">
        <v>25</v>
      </c>
      <c r="J35" s="5">
        <v>6</v>
      </c>
    </row>
    <row r="36" spans="2:10" s="464" customFormat="1" ht="15">
      <c r="B36" s="466">
        <v>26</v>
      </c>
      <c r="C36" s="466">
        <v>20</v>
      </c>
      <c r="D36" s="467" t="s">
        <v>2811</v>
      </c>
      <c r="E36" s="466">
        <v>2012</v>
      </c>
      <c r="F36" s="469" t="s">
        <v>2878</v>
      </c>
      <c r="G36" s="471">
        <v>0.005393518518518519</v>
      </c>
      <c r="H36" s="466" t="s">
        <v>2913</v>
      </c>
      <c r="I36" s="4">
        <v>26</v>
      </c>
      <c r="J36" s="5">
        <v>5</v>
      </c>
    </row>
    <row r="37" spans="2:10" ht="12.75">
      <c r="B37" s="474"/>
      <c r="C37" s="466">
        <v>23</v>
      </c>
      <c r="D37" s="467" t="s">
        <v>133</v>
      </c>
      <c r="E37" s="475">
        <v>2011</v>
      </c>
      <c r="F37" s="476" t="s">
        <v>2880</v>
      </c>
      <c r="G37" s="475" t="s">
        <v>1015</v>
      </c>
      <c r="H37" s="474"/>
      <c r="I37" s="462"/>
      <c r="J37" s="462"/>
    </row>
    <row r="39" spans="2:6" s="480" customFormat="1" ht="12.75">
      <c r="B39" s="483" t="s">
        <v>3084</v>
      </c>
      <c r="C39" s="433"/>
      <c r="D39" s="433"/>
      <c r="E39" s="483"/>
      <c r="F39" s="433" t="s">
        <v>3085</v>
      </c>
    </row>
    <row r="40" spans="2:10" ht="44.25" customHeight="1">
      <c r="B40" s="429" t="s">
        <v>4</v>
      </c>
      <c r="C40" s="429" t="s">
        <v>186</v>
      </c>
      <c r="D40" s="429" t="s">
        <v>348</v>
      </c>
      <c r="E40" s="461" t="s">
        <v>38</v>
      </c>
      <c r="F40" s="429" t="s">
        <v>349</v>
      </c>
      <c r="G40" s="429" t="s">
        <v>52</v>
      </c>
      <c r="H40" s="429" t="s">
        <v>669</v>
      </c>
      <c r="I40" s="3" t="s">
        <v>4</v>
      </c>
      <c r="J40" s="3" t="s">
        <v>6</v>
      </c>
    </row>
    <row r="41" spans="2:10" s="464" customFormat="1" ht="15">
      <c r="B41" s="469">
        <v>1</v>
      </c>
      <c r="C41" s="469">
        <v>54</v>
      </c>
      <c r="D41" s="470" t="s">
        <v>467</v>
      </c>
      <c r="E41" s="466">
        <v>2012</v>
      </c>
      <c r="F41" s="469" t="s">
        <v>2877</v>
      </c>
      <c r="G41" s="468">
        <v>0.003645833333333333</v>
      </c>
      <c r="H41" s="466" t="s">
        <v>1344</v>
      </c>
      <c r="I41" s="4">
        <v>1</v>
      </c>
      <c r="J41" s="5">
        <v>60</v>
      </c>
    </row>
    <row r="42" spans="2:10" s="464" customFormat="1" ht="15">
      <c r="B42" s="469">
        <v>2</v>
      </c>
      <c r="C42" s="469">
        <v>58</v>
      </c>
      <c r="D42" s="470" t="s">
        <v>2574</v>
      </c>
      <c r="E42" s="466">
        <v>2013</v>
      </c>
      <c r="F42" s="469" t="s">
        <v>2877</v>
      </c>
      <c r="G42" s="468">
        <v>0.0036689814814814814</v>
      </c>
      <c r="H42" s="466" t="s">
        <v>2914</v>
      </c>
      <c r="I42" s="4">
        <v>2</v>
      </c>
      <c r="J42" s="5">
        <v>54</v>
      </c>
    </row>
    <row r="43" spans="2:10" s="464" customFormat="1" ht="15">
      <c r="B43" s="469">
        <v>3</v>
      </c>
      <c r="C43" s="469">
        <v>83</v>
      </c>
      <c r="D43" s="470" t="s">
        <v>2915</v>
      </c>
      <c r="E43" s="466">
        <v>2011</v>
      </c>
      <c r="F43" s="469" t="s">
        <v>2877</v>
      </c>
      <c r="G43" s="468">
        <v>0.0036805555555555554</v>
      </c>
      <c r="H43" s="466" t="s">
        <v>2916</v>
      </c>
      <c r="I43" s="4">
        <v>3</v>
      </c>
      <c r="J43" s="5">
        <v>48</v>
      </c>
    </row>
    <row r="44" spans="2:10" s="464" customFormat="1" ht="15">
      <c r="B44" s="469">
        <v>4</v>
      </c>
      <c r="C44" s="469">
        <v>61</v>
      </c>
      <c r="D44" s="470" t="s">
        <v>283</v>
      </c>
      <c r="E44" s="466">
        <v>2012</v>
      </c>
      <c r="F44" s="469" t="s">
        <v>2903</v>
      </c>
      <c r="G44" s="468">
        <v>0.00369212962962963</v>
      </c>
      <c r="H44" s="466" t="s">
        <v>2917</v>
      </c>
      <c r="I44" s="4">
        <v>4</v>
      </c>
      <c r="J44" s="5">
        <v>43</v>
      </c>
    </row>
    <row r="45" spans="2:10" s="464" customFormat="1" ht="15">
      <c r="B45" s="469">
        <v>5</v>
      </c>
      <c r="C45" s="469">
        <v>88</v>
      </c>
      <c r="D45" s="470" t="s">
        <v>2918</v>
      </c>
      <c r="E45" s="466">
        <v>2012</v>
      </c>
      <c r="F45" s="469" t="s">
        <v>2877</v>
      </c>
      <c r="G45" s="468">
        <v>0.0037268518518518514</v>
      </c>
      <c r="H45" s="466" t="s">
        <v>2491</v>
      </c>
      <c r="I45" s="4">
        <v>5</v>
      </c>
      <c r="J45" s="5">
        <v>40</v>
      </c>
    </row>
    <row r="46" spans="2:10" s="464" customFormat="1" ht="15">
      <c r="B46" s="469">
        <v>6</v>
      </c>
      <c r="C46" s="469">
        <v>60</v>
      </c>
      <c r="D46" s="470" t="s">
        <v>99</v>
      </c>
      <c r="E46" s="466">
        <v>2011</v>
      </c>
      <c r="F46" s="469" t="s">
        <v>2880</v>
      </c>
      <c r="G46" s="468">
        <v>0.0037847222222222223</v>
      </c>
      <c r="H46" s="466" t="s">
        <v>2919</v>
      </c>
      <c r="I46" s="4">
        <v>6</v>
      </c>
      <c r="J46" s="5">
        <v>38</v>
      </c>
    </row>
    <row r="47" spans="2:10" s="464" customFormat="1" ht="15">
      <c r="B47" s="469">
        <v>7</v>
      </c>
      <c r="C47" s="469">
        <v>72</v>
      </c>
      <c r="D47" s="470" t="s">
        <v>160</v>
      </c>
      <c r="E47" s="466">
        <v>2013</v>
      </c>
      <c r="F47" s="469" t="s">
        <v>2880</v>
      </c>
      <c r="G47" s="468">
        <v>0.0038310185185185183</v>
      </c>
      <c r="H47" s="466" t="s">
        <v>2920</v>
      </c>
      <c r="I47" s="4">
        <v>7</v>
      </c>
      <c r="J47" s="5">
        <v>36</v>
      </c>
    </row>
    <row r="48" spans="2:10" s="464" customFormat="1" ht="15">
      <c r="B48" s="469">
        <v>8</v>
      </c>
      <c r="C48" s="469">
        <v>93</v>
      </c>
      <c r="D48" s="470" t="s">
        <v>115</v>
      </c>
      <c r="E48" s="466">
        <v>2012</v>
      </c>
      <c r="F48" s="469" t="s">
        <v>2880</v>
      </c>
      <c r="G48" s="468">
        <v>0.0038541666666666668</v>
      </c>
      <c r="H48" s="466" t="s">
        <v>2921</v>
      </c>
      <c r="I48" s="4">
        <v>8</v>
      </c>
      <c r="J48" s="5">
        <v>34</v>
      </c>
    </row>
    <row r="49" spans="2:10" s="464" customFormat="1" ht="15">
      <c r="B49" s="469">
        <v>9</v>
      </c>
      <c r="C49" s="469">
        <v>66</v>
      </c>
      <c r="D49" s="470" t="s">
        <v>2922</v>
      </c>
      <c r="E49" s="466">
        <v>2011</v>
      </c>
      <c r="F49" s="469" t="s">
        <v>2923</v>
      </c>
      <c r="G49" s="468">
        <v>0.003912037037037037</v>
      </c>
      <c r="H49" s="466" t="s">
        <v>2924</v>
      </c>
      <c r="I49" s="4">
        <v>9</v>
      </c>
      <c r="J49" s="5">
        <v>32</v>
      </c>
    </row>
    <row r="50" spans="2:10" s="464" customFormat="1" ht="15">
      <c r="B50" s="469">
        <v>9</v>
      </c>
      <c r="C50" s="469">
        <v>75</v>
      </c>
      <c r="D50" s="470" t="s">
        <v>87</v>
      </c>
      <c r="E50" s="466">
        <v>2011</v>
      </c>
      <c r="F50" s="469" t="s">
        <v>2878</v>
      </c>
      <c r="G50" s="468">
        <v>0.003912037037037037</v>
      </c>
      <c r="H50" s="466" t="s">
        <v>2924</v>
      </c>
      <c r="I50" s="4">
        <v>10</v>
      </c>
      <c r="J50" s="5">
        <v>31</v>
      </c>
    </row>
    <row r="51" spans="2:10" s="464" customFormat="1" ht="15">
      <c r="B51" s="469">
        <v>9</v>
      </c>
      <c r="C51" s="469">
        <v>90</v>
      </c>
      <c r="D51" s="470" t="s">
        <v>2925</v>
      </c>
      <c r="E51" s="466">
        <v>2011</v>
      </c>
      <c r="F51" s="469" t="s">
        <v>2877</v>
      </c>
      <c r="G51" s="468">
        <v>0.003912037037037037</v>
      </c>
      <c r="H51" s="466" t="s">
        <v>2924</v>
      </c>
      <c r="I51" s="4">
        <v>11</v>
      </c>
      <c r="J51" s="5">
        <v>30</v>
      </c>
    </row>
    <row r="52" spans="2:10" s="464" customFormat="1" ht="15">
      <c r="B52" s="469">
        <v>12</v>
      </c>
      <c r="C52" s="469">
        <v>65</v>
      </c>
      <c r="D52" s="470" t="s">
        <v>2926</v>
      </c>
      <c r="E52" s="466">
        <v>2012</v>
      </c>
      <c r="F52" s="469" t="s">
        <v>2903</v>
      </c>
      <c r="G52" s="468">
        <v>0.003923611111111111</v>
      </c>
      <c r="H52" s="466" t="s">
        <v>2927</v>
      </c>
      <c r="I52" s="4">
        <v>12</v>
      </c>
      <c r="J52" s="5">
        <v>28</v>
      </c>
    </row>
    <row r="53" spans="2:10" s="464" customFormat="1" ht="15">
      <c r="B53" s="469">
        <v>12</v>
      </c>
      <c r="C53" s="469">
        <v>84</v>
      </c>
      <c r="D53" s="470" t="s">
        <v>1090</v>
      </c>
      <c r="E53" s="466">
        <v>2011</v>
      </c>
      <c r="F53" s="469" t="s">
        <v>2896</v>
      </c>
      <c r="G53" s="468">
        <v>0.003923611111111111</v>
      </c>
      <c r="H53" s="466" t="s">
        <v>2927</v>
      </c>
      <c r="I53" s="4">
        <v>13</v>
      </c>
      <c r="J53" s="5">
        <v>26</v>
      </c>
    </row>
    <row r="54" spans="2:10" s="464" customFormat="1" ht="15">
      <c r="B54" s="469">
        <v>14</v>
      </c>
      <c r="C54" s="469">
        <v>69</v>
      </c>
      <c r="D54" s="470" t="s">
        <v>302</v>
      </c>
      <c r="E54" s="466">
        <v>2011</v>
      </c>
      <c r="F54" s="469" t="s">
        <v>2896</v>
      </c>
      <c r="G54" s="468">
        <v>0.003946759259259259</v>
      </c>
      <c r="H54" s="466" t="s">
        <v>2928</v>
      </c>
      <c r="I54" s="4">
        <v>14</v>
      </c>
      <c r="J54" s="5">
        <v>24</v>
      </c>
    </row>
    <row r="55" spans="2:10" s="464" customFormat="1" ht="15">
      <c r="B55" s="469">
        <v>15</v>
      </c>
      <c r="C55" s="469">
        <v>70</v>
      </c>
      <c r="D55" s="470" t="s">
        <v>301</v>
      </c>
      <c r="E55" s="466">
        <v>2011</v>
      </c>
      <c r="F55" s="469" t="s">
        <v>2896</v>
      </c>
      <c r="G55" s="468">
        <v>0.003969907407407407</v>
      </c>
      <c r="H55" s="466" t="s">
        <v>2887</v>
      </c>
      <c r="I55" s="4">
        <v>15</v>
      </c>
      <c r="J55" s="5">
        <v>22</v>
      </c>
    </row>
    <row r="56" spans="2:10" s="464" customFormat="1" ht="15">
      <c r="B56" s="469">
        <v>15</v>
      </c>
      <c r="C56" s="469">
        <v>80</v>
      </c>
      <c r="D56" s="470" t="s">
        <v>2587</v>
      </c>
      <c r="E56" s="466">
        <v>2012</v>
      </c>
      <c r="F56" s="469" t="s">
        <v>2896</v>
      </c>
      <c r="G56" s="468">
        <v>0.003969907407407407</v>
      </c>
      <c r="H56" s="466" t="s">
        <v>2887</v>
      </c>
      <c r="I56" s="4">
        <v>16</v>
      </c>
      <c r="J56" s="5">
        <v>20</v>
      </c>
    </row>
    <row r="57" spans="2:10" s="464" customFormat="1" ht="15">
      <c r="B57" s="469">
        <v>17</v>
      </c>
      <c r="C57" s="469">
        <v>64</v>
      </c>
      <c r="D57" s="470" t="s">
        <v>159</v>
      </c>
      <c r="E57" s="466">
        <v>2012</v>
      </c>
      <c r="F57" s="469" t="s">
        <v>2880</v>
      </c>
      <c r="G57" s="468">
        <v>0.004027777777777778</v>
      </c>
      <c r="H57" s="466" t="s">
        <v>2929</v>
      </c>
      <c r="I57" s="4">
        <v>17</v>
      </c>
      <c r="J57" s="5">
        <v>18</v>
      </c>
    </row>
    <row r="58" spans="2:10" s="464" customFormat="1" ht="15">
      <c r="B58" s="469">
        <v>18</v>
      </c>
      <c r="C58" s="469">
        <v>87</v>
      </c>
      <c r="D58" s="470" t="s">
        <v>417</v>
      </c>
      <c r="E58" s="466">
        <v>2011</v>
      </c>
      <c r="F58" s="469" t="s">
        <v>2903</v>
      </c>
      <c r="G58" s="468">
        <v>0.004039351851851852</v>
      </c>
      <c r="H58" s="466" t="s">
        <v>2930</v>
      </c>
      <c r="I58" s="4">
        <v>18</v>
      </c>
      <c r="J58" s="5">
        <v>16</v>
      </c>
    </row>
    <row r="59" spans="2:10" s="464" customFormat="1" ht="15">
      <c r="B59" s="469">
        <v>19</v>
      </c>
      <c r="C59" s="469">
        <v>77</v>
      </c>
      <c r="D59" s="470" t="s">
        <v>1901</v>
      </c>
      <c r="E59" s="466">
        <v>2012</v>
      </c>
      <c r="F59" s="469" t="s">
        <v>2885</v>
      </c>
      <c r="G59" s="468">
        <v>0.004108796296296297</v>
      </c>
      <c r="H59" s="466" t="s">
        <v>2931</v>
      </c>
      <c r="I59" s="4">
        <v>19</v>
      </c>
      <c r="J59" s="5">
        <v>14</v>
      </c>
    </row>
    <row r="60" spans="2:10" s="464" customFormat="1" ht="15">
      <c r="B60" s="469">
        <v>20</v>
      </c>
      <c r="C60" s="469">
        <v>94</v>
      </c>
      <c r="D60" s="470" t="s">
        <v>421</v>
      </c>
      <c r="E60" s="466">
        <v>2011</v>
      </c>
      <c r="F60" s="469" t="s">
        <v>2885</v>
      </c>
      <c r="G60" s="468">
        <v>0.004143518518518519</v>
      </c>
      <c r="H60" s="466" t="s">
        <v>2932</v>
      </c>
      <c r="I60" s="4">
        <v>20</v>
      </c>
      <c r="J60" s="5">
        <v>12</v>
      </c>
    </row>
    <row r="61" spans="2:10" s="464" customFormat="1" ht="15">
      <c r="B61" s="469">
        <v>21</v>
      </c>
      <c r="C61" s="469">
        <v>78</v>
      </c>
      <c r="D61" s="470" t="s">
        <v>213</v>
      </c>
      <c r="E61" s="466">
        <v>2014</v>
      </c>
      <c r="F61" s="469" t="s">
        <v>2877</v>
      </c>
      <c r="G61" s="468">
        <v>0.004155092592592593</v>
      </c>
      <c r="H61" s="466" t="s">
        <v>2933</v>
      </c>
      <c r="I61" s="4">
        <v>21</v>
      </c>
      <c r="J61" s="5">
        <v>10</v>
      </c>
    </row>
    <row r="62" spans="2:10" s="464" customFormat="1" ht="15">
      <c r="B62" s="469">
        <v>22</v>
      </c>
      <c r="C62" s="469">
        <v>71</v>
      </c>
      <c r="D62" s="470" t="s">
        <v>285</v>
      </c>
      <c r="E62" s="466">
        <v>2012</v>
      </c>
      <c r="F62" s="469" t="s">
        <v>2896</v>
      </c>
      <c r="G62" s="468">
        <v>0.004201388888888889</v>
      </c>
      <c r="H62" s="466" t="s">
        <v>2893</v>
      </c>
      <c r="I62" s="4">
        <v>22</v>
      </c>
      <c r="J62" s="5">
        <v>9</v>
      </c>
    </row>
    <row r="63" spans="2:10" s="464" customFormat="1" ht="15">
      <c r="B63" s="469">
        <v>22</v>
      </c>
      <c r="C63" s="469">
        <v>91</v>
      </c>
      <c r="D63" s="470" t="s">
        <v>359</v>
      </c>
      <c r="E63" s="466">
        <v>2014</v>
      </c>
      <c r="F63" s="469" t="s">
        <v>2880</v>
      </c>
      <c r="G63" s="468">
        <v>0.004201388888888889</v>
      </c>
      <c r="H63" s="466" t="s">
        <v>2893</v>
      </c>
      <c r="I63" s="4">
        <v>23</v>
      </c>
      <c r="J63" s="5">
        <v>8</v>
      </c>
    </row>
    <row r="64" spans="2:10" s="464" customFormat="1" ht="15">
      <c r="B64" s="469">
        <v>24</v>
      </c>
      <c r="C64" s="469">
        <v>55</v>
      </c>
      <c r="D64" s="470" t="s">
        <v>117</v>
      </c>
      <c r="E64" s="466">
        <v>2014</v>
      </c>
      <c r="F64" s="469" t="s">
        <v>2880</v>
      </c>
      <c r="G64" s="468">
        <v>0.004224537037037037</v>
      </c>
      <c r="H64" s="466" t="s">
        <v>2934</v>
      </c>
      <c r="I64" s="4">
        <v>24</v>
      </c>
      <c r="J64" s="5">
        <v>7</v>
      </c>
    </row>
    <row r="65" spans="2:10" s="464" customFormat="1" ht="15">
      <c r="B65" s="469">
        <v>25</v>
      </c>
      <c r="C65" s="469">
        <v>81</v>
      </c>
      <c r="D65" s="470" t="s">
        <v>2571</v>
      </c>
      <c r="E65" s="466">
        <v>2012</v>
      </c>
      <c r="F65" s="469" t="s">
        <v>2903</v>
      </c>
      <c r="G65" s="468">
        <v>0.004236111111111111</v>
      </c>
      <c r="H65" s="466" t="s">
        <v>2935</v>
      </c>
      <c r="I65" s="4">
        <v>25</v>
      </c>
      <c r="J65" s="5">
        <v>6</v>
      </c>
    </row>
    <row r="66" spans="2:10" s="464" customFormat="1" ht="15">
      <c r="B66" s="469">
        <v>26</v>
      </c>
      <c r="C66" s="469">
        <v>85</v>
      </c>
      <c r="D66" s="470" t="s">
        <v>163</v>
      </c>
      <c r="E66" s="466">
        <v>2015</v>
      </c>
      <c r="F66" s="469" t="s">
        <v>2880</v>
      </c>
      <c r="G66" s="468">
        <v>0.0042824074074074075</v>
      </c>
      <c r="H66" s="466" t="s">
        <v>2936</v>
      </c>
      <c r="I66" s="4">
        <v>26</v>
      </c>
      <c r="J66" s="5">
        <v>5</v>
      </c>
    </row>
    <row r="67" spans="2:10" s="464" customFormat="1" ht="15">
      <c r="B67" s="469" t="s">
        <v>2937</v>
      </c>
      <c r="C67" s="469">
        <v>74</v>
      </c>
      <c r="D67" s="470" t="s">
        <v>2938</v>
      </c>
      <c r="E67" s="466">
        <v>2011</v>
      </c>
      <c r="F67" s="469" t="s">
        <v>2885</v>
      </c>
      <c r="G67" s="468">
        <v>0.004340277777777778</v>
      </c>
      <c r="H67" s="466" t="s">
        <v>2939</v>
      </c>
      <c r="I67" s="4">
        <v>27</v>
      </c>
      <c r="J67" s="5">
        <v>4</v>
      </c>
    </row>
    <row r="68" spans="2:10" s="464" customFormat="1" ht="15">
      <c r="B68" s="469">
        <v>27</v>
      </c>
      <c r="C68" s="469">
        <v>98</v>
      </c>
      <c r="D68" s="470" t="s">
        <v>1538</v>
      </c>
      <c r="E68" s="466">
        <v>2012</v>
      </c>
      <c r="F68" s="469" t="s">
        <v>2877</v>
      </c>
      <c r="G68" s="468">
        <v>0.004340277777777778</v>
      </c>
      <c r="H68" s="466" t="s">
        <v>2939</v>
      </c>
      <c r="I68" s="4">
        <v>28</v>
      </c>
      <c r="J68" s="5">
        <v>3</v>
      </c>
    </row>
    <row r="69" spans="2:10" s="464" customFormat="1" ht="15">
      <c r="B69" s="469">
        <v>29</v>
      </c>
      <c r="C69" s="469">
        <v>59</v>
      </c>
      <c r="D69" s="470" t="s">
        <v>296</v>
      </c>
      <c r="E69" s="466">
        <v>2011</v>
      </c>
      <c r="F69" s="469" t="s">
        <v>2896</v>
      </c>
      <c r="G69" s="468">
        <v>0.0043749999999999995</v>
      </c>
      <c r="H69" s="466" t="s">
        <v>2940</v>
      </c>
      <c r="I69" s="4">
        <v>29</v>
      </c>
      <c r="J69" s="5">
        <v>2</v>
      </c>
    </row>
    <row r="70" spans="2:10" s="464" customFormat="1" ht="15">
      <c r="B70" s="469">
        <v>30</v>
      </c>
      <c r="C70" s="469">
        <v>53</v>
      </c>
      <c r="D70" s="470" t="s">
        <v>123</v>
      </c>
      <c r="E70" s="466">
        <v>2014</v>
      </c>
      <c r="F70" s="469" t="s">
        <v>2880</v>
      </c>
      <c r="G70" s="468">
        <v>0.0044907407407407405</v>
      </c>
      <c r="H70" s="466" t="s">
        <v>2941</v>
      </c>
      <c r="I70" s="4">
        <v>30</v>
      </c>
      <c r="J70" s="5">
        <v>1</v>
      </c>
    </row>
    <row r="71" spans="2:10" s="464" customFormat="1" ht="15">
      <c r="B71" s="469">
        <v>31</v>
      </c>
      <c r="C71" s="469">
        <v>89</v>
      </c>
      <c r="D71" s="470" t="s">
        <v>214</v>
      </c>
      <c r="E71" s="466">
        <v>2013</v>
      </c>
      <c r="F71" s="469" t="s">
        <v>2877</v>
      </c>
      <c r="G71" s="468" t="s">
        <v>2942</v>
      </c>
      <c r="H71" s="466" t="s">
        <v>2943</v>
      </c>
      <c r="I71" s="4" t="s">
        <v>5</v>
      </c>
      <c r="J71" s="5">
        <v>1</v>
      </c>
    </row>
    <row r="72" spans="2:10" s="464" customFormat="1" ht="15">
      <c r="B72" s="469">
        <v>32</v>
      </c>
      <c r="C72" s="469">
        <v>52</v>
      </c>
      <c r="D72" s="470" t="s">
        <v>116</v>
      </c>
      <c r="E72" s="466">
        <v>2014</v>
      </c>
      <c r="F72" s="469" t="s">
        <v>2880</v>
      </c>
      <c r="G72" s="468">
        <v>0.004560185185185185</v>
      </c>
      <c r="H72" s="466" t="s">
        <v>2944</v>
      </c>
      <c r="I72" s="4" t="s">
        <v>5</v>
      </c>
      <c r="J72" s="5">
        <v>1</v>
      </c>
    </row>
    <row r="73" spans="2:10" s="464" customFormat="1" ht="15">
      <c r="B73" s="469">
        <v>33</v>
      </c>
      <c r="C73" s="469">
        <v>97</v>
      </c>
      <c r="D73" s="470" t="s">
        <v>2945</v>
      </c>
      <c r="E73" s="466">
        <v>2012</v>
      </c>
      <c r="F73" s="469" t="s">
        <v>2885</v>
      </c>
      <c r="G73" s="468">
        <v>0.004594907407407408</v>
      </c>
      <c r="H73" s="466" t="s">
        <v>2946</v>
      </c>
      <c r="I73" s="4" t="s">
        <v>5</v>
      </c>
      <c r="J73" s="5">
        <v>1</v>
      </c>
    </row>
    <row r="74" spans="2:10" s="464" customFormat="1" ht="15">
      <c r="B74" s="469">
        <v>34</v>
      </c>
      <c r="C74" s="469">
        <v>63</v>
      </c>
      <c r="D74" s="470" t="s">
        <v>738</v>
      </c>
      <c r="E74" s="466">
        <v>2012</v>
      </c>
      <c r="F74" s="469" t="s">
        <v>2877</v>
      </c>
      <c r="G74" s="468">
        <v>0.00462962962962963</v>
      </c>
      <c r="H74" s="466" t="s">
        <v>2947</v>
      </c>
      <c r="I74" s="4" t="s">
        <v>5</v>
      </c>
      <c r="J74" s="5">
        <v>1</v>
      </c>
    </row>
    <row r="75" spans="2:10" s="464" customFormat="1" ht="15">
      <c r="B75" s="469">
        <v>35</v>
      </c>
      <c r="C75" s="469">
        <v>79</v>
      </c>
      <c r="D75" s="470" t="s">
        <v>215</v>
      </c>
      <c r="E75" s="466">
        <v>2014</v>
      </c>
      <c r="F75" s="469" t="s">
        <v>2880</v>
      </c>
      <c r="G75" s="468" t="s">
        <v>2948</v>
      </c>
      <c r="H75" s="466" t="s">
        <v>2949</v>
      </c>
      <c r="I75" s="4" t="s">
        <v>5</v>
      </c>
      <c r="J75" s="5">
        <v>1</v>
      </c>
    </row>
    <row r="76" spans="2:10" s="464" customFormat="1" ht="15">
      <c r="B76" s="469">
        <v>36</v>
      </c>
      <c r="C76" s="469">
        <v>62</v>
      </c>
      <c r="D76" s="470" t="s">
        <v>419</v>
      </c>
      <c r="E76" s="466">
        <v>2012</v>
      </c>
      <c r="F76" s="469" t="s">
        <v>2885</v>
      </c>
      <c r="G76" s="468">
        <v>0.004675925925925926</v>
      </c>
      <c r="H76" s="466" t="s">
        <v>2950</v>
      </c>
      <c r="I76" s="4" t="s">
        <v>5</v>
      </c>
      <c r="J76" s="5">
        <v>1</v>
      </c>
    </row>
    <row r="77" spans="2:10" s="464" customFormat="1" ht="15">
      <c r="B77" s="469">
        <v>37</v>
      </c>
      <c r="C77" s="469">
        <v>86</v>
      </c>
      <c r="D77" s="470" t="s">
        <v>2951</v>
      </c>
      <c r="E77" s="466">
        <v>2012</v>
      </c>
      <c r="F77" s="469" t="s">
        <v>2885</v>
      </c>
      <c r="G77" s="468">
        <v>0.004918981481481482</v>
      </c>
      <c r="H77" s="466" t="s">
        <v>2952</v>
      </c>
      <c r="I77" s="4" t="s">
        <v>5</v>
      </c>
      <c r="J77" s="5">
        <v>1</v>
      </c>
    </row>
    <row r="78" spans="2:10" s="464" customFormat="1" ht="15">
      <c r="B78" s="469">
        <v>38</v>
      </c>
      <c r="C78" s="469">
        <v>56</v>
      </c>
      <c r="D78" s="470" t="s">
        <v>473</v>
      </c>
      <c r="E78" s="466">
        <v>2012</v>
      </c>
      <c r="F78" s="469" t="s">
        <v>2877</v>
      </c>
      <c r="G78" s="468">
        <v>0.005335648148148148</v>
      </c>
      <c r="H78" s="466" t="s">
        <v>2953</v>
      </c>
      <c r="I78" s="4" t="s">
        <v>5</v>
      </c>
      <c r="J78" s="5">
        <v>1</v>
      </c>
    </row>
    <row r="79" spans="2:10" s="464" customFormat="1" ht="15">
      <c r="B79" s="469">
        <v>39</v>
      </c>
      <c r="C79" s="469">
        <v>92</v>
      </c>
      <c r="D79" s="470" t="s">
        <v>535</v>
      </c>
      <c r="E79" s="466">
        <v>2013</v>
      </c>
      <c r="F79" s="469" t="s">
        <v>2877</v>
      </c>
      <c r="G79" s="468">
        <v>0.005891203703703703</v>
      </c>
      <c r="H79" s="466" t="s">
        <v>2954</v>
      </c>
      <c r="I79" s="4" t="s">
        <v>5</v>
      </c>
      <c r="J79" s="5">
        <v>1</v>
      </c>
    </row>
    <row r="80" spans="2:10" s="464" customFormat="1" ht="12.75">
      <c r="B80" s="469"/>
      <c r="C80" s="469">
        <v>57</v>
      </c>
      <c r="D80" s="470" t="s">
        <v>110</v>
      </c>
      <c r="E80" s="466">
        <v>2013</v>
      </c>
      <c r="F80" s="469" t="s">
        <v>2877</v>
      </c>
      <c r="G80" s="468" t="s">
        <v>1015</v>
      </c>
      <c r="H80" s="466"/>
      <c r="I80" s="465"/>
      <c r="J80" s="465"/>
    </row>
    <row r="81" spans="2:10" s="464" customFormat="1" ht="12.75">
      <c r="B81" s="469"/>
      <c r="C81" s="469">
        <v>67</v>
      </c>
      <c r="D81" s="470" t="s">
        <v>217</v>
      </c>
      <c r="E81" s="466">
        <v>2015</v>
      </c>
      <c r="F81" s="469" t="s">
        <v>2877</v>
      </c>
      <c r="G81" s="468" t="s">
        <v>1333</v>
      </c>
      <c r="H81" s="466"/>
      <c r="I81" s="465"/>
      <c r="J81" s="465"/>
    </row>
    <row r="82" spans="2:10" s="464" customFormat="1" ht="12.75">
      <c r="B82" s="469"/>
      <c r="C82" s="469">
        <v>68</v>
      </c>
      <c r="D82" s="470" t="s">
        <v>2955</v>
      </c>
      <c r="E82" s="466">
        <v>2012</v>
      </c>
      <c r="F82" s="469" t="s">
        <v>2877</v>
      </c>
      <c r="G82" s="468" t="s">
        <v>1015</v>
      </c>
      <c r="H82" s="466"/>
      <c r="I82" s="465"/>
      <c r="J82" s="465"/>
    </row>
    <row r="83" spans="2:10" s="464" customFormat="1" ht="12.75">
      <c r="B83" s="469"/>
      <c r="C83" s="469">
        <v>73</v>
      </c>
      <c r="D83" s="470" t="s">
        <v>2956</v>
      </c>
      <c r="E83" s="466">
        <v>2015</v>
      </c>
      <c r="F83" s="469" t="s">
        <v>2877</v>
      </c>
      <c r="G83" s="468" t="s">
        <v>1015</v>
      </c>
      <c r="H83" s="466"/>
      <c r="I83" s="465"/>
      <c r="J83" s="465"/>
    </row>
    <row r="84" spans="2:10" s="464" customFormat="1" ht="12.75">
      <c r="B84" s="469"/>
      <c r="C84" s="469">
        <v>76</v>
      </c>
      <c r="D84" s="470" t="s">
        <v>2957</v>
      </c>
      <c r="E84" s="466">
        <v>2011</v>
      </c>
      <c r="F84" s="469" t="s">
        <v>2885</v>
      </c>
      <c r="G84" s="468" t="s">
        <v>1015</v>
      </c>
      <c r="H84" s="466"/>
      <c r="I84" s="465"/>
      <c r="J84" s="465"/>
    </row>
    <row r="85" spans="2:10" s="464" customFormat="1" ht="12.75">
      <c r="B85" s="469"/>
      <c r="C85" s="469">
        <v>82</v>
      </c>
      <c r="D85" s="470" t="s">
        <v>418</v>
      </c>
      <c r="E85" s="466">
        <v>2012</v>
      </c>
      <c r="F85" s="469" t="s">
        <v>2885</v>
      </c>
      <c r="G85" s="468" t="s">
        <v>1015</v>
      </c>
      <c r="H85" s="466"/>
      <c r="I85" s="465"/>
      <c r="J85" s="465"/>
    </row>
    <row r="86" spans="2:10" s="464" customFormat="1" ht="12.75">
      <c r="B86" s="469"/>
      <c r="C86" s="469">
        <v>96</v>
      </c>
      <c r="D86" s="470" t="s">
        <v>286</v>
      </c>
      <c r="E86" s="466">
        <v>2013</v>
      </c>
      <c r="F86" s="469" t="s">
        <v>2896</v>
      </c>
      <c r="G86" s="468" t="s">
        <v>1015</v>
      </c>
      <c r="H86" s="466"/>
      <c r="I86" s="465"/>
      <c r="J86" s="465"/>
    </row>
    <row r="88" spans="2:6" ht="12.75">
      <c r="B88" s="477" t="s">
        <v>3079</v>
      </c>
      <c r="C88" s="478"/>
      <c r="D88" s="478"/>
      <c r="E88" s="478"/>
      <c r="F88" s="477" t="s">
        <v>3080</v>
      </c>
    </row>
    <row r="89" spans="2:10" ht="42.75" customHeight="1">
      <c r="B89" s="429" t="s">
        <v>4</v>
      </c>
      <c r="C89" s="429" t="s">
        <v>186</v>
      </c>
      <c r="D89" s="429" t="s">
        <v>348</v>
      </c>
      <c r="E89" s="461" t="s">
        <v>38</v>
      </c>
      <c r="F89" s="429" t="s">
        <v>349</v>
      </c>
      <c r="G89" s="429" t="s">
        <v>52</v>
      </c>
      <c r="H89" s="429" t="s">
        <v>669</v>
      </c>
      <c r="I89" s="3" t="s">
        <v>4</v>
      </c>
      <c r="J89" s="3" t="s">
        <v>6</v>
      </c>
    </row>
    <row r="90" spans="2:10" s="464" customFormat="1" ht="15">
      <c r="B90" s="469">
        <v>1</v>
      </c>
      <c r="C90" s="469">
        <v>28</v>
      </c>
      <c r="D90" s="470" t="s">
        <v>2958</v>
      </c>
      <c r="E90" s="466">
        <v>2010</v>
      </c>
      <c r="F90" s="469" t="s">
        <v>2880</v>
      </c>
      <c r="G90" s="468" t="s">
        <v>2959</v>
      </c>
      <c r="H90" s="466">
        <v>0</v>
      </c>
      <c r="I90" s="4">
        <v>1</v>
      </c>
      <c r="J90" s="5">
        <v>60</v>
      </c>
    </row>
    <row r="91" spans="2:10" s="464" customFormat="1" ht="15">
      <c r="B91" s="469">
        <v>2</v>
      </c>
      <c r="C91" s="469">
        <v>39</v>
      </c>
      <c r="D91" s="470" t="s">
        <v>98</v>
      </c>
      <c r="E91" s="466">
        <v>2009</v>
      </c>
      <c r="F91" s="469" t="s">
        <v>2880</v>
      </c>
      <c r="G91" s="468">
        <v>0.0037847222222222223</v>
      </c>
      <c r="H91" s="466" t="s">
        <v>2960</v>
      </c>
      <c r="I91" s="4">
        <v>2</v>
      </c>
      <c r="J91" s="5">
        <v>54</v>
      </c>
    </row>
    <row r="92" spans="2:10" s="464" customFormat="1" ht="15">
      <c r="B92" s="469">
        <v>3</v>
      </c>
      <c r="C92" s="469">
        <v>36</v>
      </c>
      <c r="D92" s="470" t="s">
        <v>1216</v>
      </c>
      <c r="E92" s="466">
        <v>2010</v>
      </c>
      <c r="F92" s="469" t="s">
        <v>2896</v>
      </c>
      <c r="G92" s="468">
        <v>0.0038194444444444443</v>
      </c>
      <c r="H92" s="466" t="s">
        <v>2924</v>
      </c>
      <c r="I92" s="4">
        <v>3</v>
      </c>
      <c r="J92" s="5">
        <v>48</v>
      </c>
    </row>
    <row r="93" spans="2:10" s="464" customFormat="1" ht="15">
      <c r="B93" s="469">
        <v>4</v>
      </c>
      <c r="C93" s="469">
        <v>30</v>
      </c>
      <c r="D93" s="470" t="s">
        <v>82</v>
      </c>
      <c r="E93" s="466">
        <v>2009</v>
      </c>
      <c r="F93" s="469" t="s">
        <v>2880</v>
      </c>
      <c r="G93" s="468">
        <v>0.0038888888888888883</v>
      </c>
      <c r="H93" s="466" t="s">
        <v>2961</v>
      </c>
      <c r="I93" s="4">
        <v>4</v>
      </c>
      <c r="J93" s="5">
        <v>43</v>
      </c>
    </row>
    <row r="94" spans="2:10" s="464" customFormat="1" ht="15">
      <c r="B94" s="469">
        <v>5</v>
      </c>
      <c r="C94" s="469">
        <v>37</v>
      </c>
      <c r="D94" s="470" t="s">
        <v>84</v>
      </c>
      <c r="E94" s="466">
        <v>2010</v>
      </c>
      <c r="F94" s="469" t="s">
        <v>2880</v>
      </c>
      <c r="G94" s="468">
        <v>0.003912037037037037</v>
      </c>
      <c r="H94" s="466" t="s">
        <v>2962</v>
      </c>
      <c r="I94" s="4">
        <v>5</v>
      </c>
      <c r="J94" s="5">
        <v>40</v>
      </c>
    </row>
    <row r="95" spans="2:10" s="464" customFormat="1" ht="15">
      <c r="B95" s="469">
        <v>6</v>
      </c>
      <c r="C95" s="469">
        <v>33</v>
      </c>
      <c r="D95" s="470" t="s">
        <v>1197</v>
      </c>
      <c r="E95" s="466">
        <v>2010</v>
      </c>
      <c r="F95" s="469" t="s">
        <v>2877</v>
      </c>
      <c r="G95" s="468">
        <v>0.003946759259259259</v>
      </c>
      <c r="H95" s="466" t="s">
        <v>2930</v>
      </c>
      <c r="I95" s="4">
        <v>6</v>
      </c>
      <c r="J95" s="5">
        <v>38</v>
      </c>
    </row>
    <row r="96" spans="2:10" s="464" customFormat="1" ht="15">
      <c r="B96" s="469">
        <v>7</v>
      </c>
      <c r="C96" s="469">
        <v>45</v>
      </c>
      <c r="D96" s="470" t="s">
        <v>2963</v>
      </c>
      <c r="E96" s="466">
        <v>2009</v>
      </c>
      <c r="F96" s="469" t="s">
        <v>2964</v>
      </c>
      <c r="G96" s="468">
        <v>0.003958333333333334</v>
      </c>
      <c r="H96" s="466" t="s">
        <v>2965</v>
      </c>
      <c r="I96" s="4">
        <v>7</v>
      </c>
      <c r="J96" s="5">
        <v>36</v>
      </c>
    </row>
    <row r="97" spans="2:10" s="464" customFormat="1" ht="15">
      <c r="B97" s="469">
        <v>7</v>
      </c>
      <c r="C97" s="469">
        <v>51</v>
      </c>
      <c r="D97" s="470" t="s">
        <v>47</v>
      </c>
      <c r="E97" s="466">
        <v>2009</v>
      </c>
      <c r="F97" s="469" t="s">
        <v>2880</v>
      </c>
      <c r="G97" s="468">
        <v>0.003958333333333334</v>
      </c>
      <c r="H97" s="466" t="s">
        <v>2965</v>
      </c>
      <c r="I97" s="4">
        <v>8</v>
      </c>
      <c r="J97" s="5">
        <v>34</v>
      </c>
    </row>
    <row r="98" spans="2:10" s="464" customFormat="1" ht="15">
      <c r="B98" s="469">
        <v>9</v>
      </c>
      <c r="C98" s="469">
        <v>32</v>
      </c>
      <c r="D98" s="470" t="s">
        <v>324</v>
      </c>
      <c r="E98" s="466">
        <v>2009</v>
      </c>
      <c r="F98" s="469" t="s">
        <v>2896</v>
      </c>
      <c r="G98" s="468">
        <v>0.004108796296296297</v>
      </c>
      <c r="H98" s="466" t="s">
        <v>2893</v>
      </c>
      <c r="I98" s="4">
        <v>9</v>
      </c>
      <c r="J98" s="5">
        <v>32</v>
      </c>
    </row>
    <row r="99" spans="2:10" s="464" customFormat="1" ht="15">
      <c r="B99" s="469">
        <v>10</v>
      </c>
      <c r="C99" s="469">
        <v>46</v>
      </c>
      <c r="D99" s="470" t="s">
        <v>1203</v>
      </c>
      <c r="E99" s="466">
        <v>2009</v>
      </c>
      <c r="F99" s="469" t="s">
        <v>2878</v>
      </c>
      <c r="G99" s="468">
        <v>0.00417824074074074</v>
      </c>
      <c r="H99" s="466" t="s">
        <v>2966</v>
      </c>
      <c r="I99" s="4">
        <v>10</v>
      </c>
      <c r="J99" s="5">
        <v>31</v>
      </c>
    </row>
    <row r="100" spans="2:10" s="464" customFormat="1" ht="15">
      <c r="B100" s="469">
        <v>11</v>
      </c>
      <c r="C100" s="469">
        <v>35</v>
      </c>
      <c r="D100" s="470" t="s">
        <v>2967</v>
      </c>
      <c r="E100" s="466">
        <v>2009</v>
      </c>
      <c r="F100" s="469" t="s">
        <v>2877</v>
      </c>
      <c r="G100" s="468">
        <v>0.004247685185185185</v>
      </c>
      <c r="H100" s="466" t="s">
        <v>2939</v>
      </c>
      <c r="I100" s="4">
        <v>11</v>
      </c>
      <c r="J100" s="5">
        <v>30</v>
      </c>
    </row>
    <row r="101" spans="2:10" s="464" customFormat="1" ht="15">
      <c r="B101" s="469">
        <v>12</v>
      </c>
      <c r="C101" s="469">
        <v>44</v>
      </c>
      <c r="D101" s="470" t="s">
        <v>876</v>
      </c>
      <c r="E101" s="466">
        <v>2010</v>
      </c>
      <c r="F101" s="469" t="s">
        <v>2877</v>
      </c>
      <c r="G101" s="468">
        <v>0.0043055555555555555</v>
      </c>
      <c r="H101" s="466" t="s">
        <v>2968</v>
      </c>
      <c r="I101" s="4">
        <v>12</v>
      </c>
      <c r="J101" s="5">
        <v>28</v>
      </c>
    </row>
    <row r="102" spans="2:10" s="464" customFormat="1" ht="15">
      <c r="B102" s="469">
        <v>13</v>
      </c>
      <c r="C102" s="469">
        <v>31</v>
      </c>
      <c r="D102" s="470" t="s">
        <v>399</v>
      </c>
      <c r="E102" s="466">
        <v>2009</v>
      </c>
      <c r="F102" s="469" t="s">
        <v>2885</v>
      </c>
      <c r="G102" s="468">
        <v>0.00431712962962963</v>
      </c>
      <c r="H102" s="466" t="s">
        <v>2969</v>
      </c>
      <c r="I102" s="4">
        <v>13</v>
      </c>
      <c r="J102" s="5">
        <v>26</v>
      </c>
    </row>
    <row r="103" spans="2:10" s="464" customFormat="1" ht="15">
      <c r="B103" s="469">
        <v>14</v>
      </c>
      <c r="C103" s="469">
        <v>27</v>
      </c>
      <c r="D103" s="470" t="s">
        <v>323</v>
      </c>
      <c r="E103" s="466">
        <v>2009</v>
      </c>
      <c r="F103" s="469" t="s">
        <v>2896</v>
      </c>
      <c r="G103" s="468">
        <v>0.0043749999999999995</v>
      </c>
      <c r="H103" s="466" t="s">
        <v>2970</v>
      </c>
      <c r="I103" s="4">
        <v>14</v>
      </c>
      <c r="J103" s="5">
        <v>24</v>
      </c>
    </row>
    <row r="104" spans="2:10" s="464" customFormat="1" ht="15">
      <c r="B104" s="469">
        <v>15</v>
      </c>
      <c r="C104" s="469">
        <v>38</v>
      </c>
      <c r="D104" s="470" t="s">
        <v>83</v>
      </c>
      <c r="E104" s="466">
        <v>2010</v>
      </c>
      <c r="F104" s="469" t="s">
        <v>2880</v>
      </c>
      <c r="G104" s="468">
        <v>0.004398148148148148</v>
      </c>
      <c r="H104" s="466" t="s">
        <v>2941</v>
      </c>
      <c r="I104" s="4">
        <v>15</v>
      </c>
      <c r="J104" s="5">
        <v>22</v>
      </c>
    </row>
    <row r="105" spans="2:10" s="464" customFormat="1" ht="15">
      <c r="B105" s="469">
        <v>16</v>
      </c>
      <c r="C105" s="469">
        <v>40</v>
      </c>
      <c r="D105" s="470" t="s">
        <v>397</v>
      </c>
      <c r="E105" s="466">
        <v>2009</v>
      </c>
      <c r="F105" s="469" t="s">
        <v>2903</v>
      </c>
      <c r="G105" s="468">
        <v>0.004525462962962963</v>
      </c>
      <c r="H105" s="466" t="s">
        <v>2971</v>
      </c>
      <c r="I105" s="4">
        <v>16</v>
      </c>
      <c r="J105" s="5">
        <v>20</v>
      </c>
    </row>
    <row r="106" spans="2:10" s="464" customFormat="1" ht="15">
      <c r="B106" s="469">
        <v>17</v>
      </c>
      <c r="C106" s="469">
        <v>42</v>
      </c>
      <c r="D106" s="470" t="s">
        <v>81</v>
      </c>
      <c r="E106" s="466">
        <v>2009</v>
      </c>
      <c r="F106" s="469" t="s">
        <v>2880</v>
      </c>
      <c r="G106" s="468">
        <v>0.004594907407407408</v>
      </c>
      <c r="H106" s="466" t="s">
        <v>2972</v>
      </c>
      <c r="I106" s="4">
        <v>17</v>
      </c>
      <c r="J106" s="5">
        <v>18</v>
      </c>
    </row>
    <row r="107" spans="2:10" s="464" customFormat="1" ht="15">
      <c r="B107" s="469">
        <v>18</v>
      </c>
      <c r="C107" s="469">
        <v>34</v>
      </c>
      <c r="D107" s="470" t="s">
        <v>398</v>
      </c>
      <c r="E107" s="466">
        <v>2009</v>
      </c>
      <c r="F107" s="469" t="s">
        <v>2896</v>
      </c>
      <c r="G107" s="468">
        <v>0.004652777777777777</v>
      </c>
      <c r="H107" s="466" t="s">
        <v>2973</v>
      </c>
      <c r="I107" s="4">
        <v>18</v>
      </c>
      <c r="J107" s="5">
        <v>16</v>
      </c>
    </row>
    <row r="108" spans="2:10" s="464" customFormat="1" ht="15">
      <c r="B108" s="469">
        <v>19</v>
      </c>
      <c r="C108" s="469">
        <v>48</v>
      </c>
      <c r="D108" s="470" t="s">
        <v>2974</v>
      </c>
      <c r="E108" s="466">
        <v>2009</v>
      </c>
      <c r="F108" s="469" t="s">
        <v>2878</v>
      </c>
      <c r="G108" s="468">
        <v>0.005046296296296296</v>
      </c>
      <c r="H108" s="466" t="s">
        <v>2975</v>
      </c>
      <c r="I108" s="4">
        <v>19</v>
      </c>
      <c r="J108" s="5">
        <v>14</v>
      </c>
    </row>
    <row r="109" spans="2:10" s="464" customFormat="1" ht="12.75">
      <c r="B109" s="469"/>
      <c r="C109" s="469">
        <v>41</v>
      </c>
      <c r="D109" s="470" t="s">
        <v>2731</v>
      </c>
      <c r="E109" s="466">
        <v>2010</v>
      </c>
      <c r="F109" s="469" t="s">
        <v>2878</v>
      </c>
      <c r="G109" s="468" t="s">
        <v>1333</v>
      </c>
      <c r="H109" s="466"/>
      <c r="I109" s="465"/>
      <c r="J109" s="465"/>
    </row>
    <row r="110" spans="2:10" s="464" customFormat="1" ht="12.75">
      <c r="B110" s="469"/>
      <c r="C110" s="469">
        <v>43</v>
      </c>
      <c r="D110" s="470" t="s">
        <v>2216</v>
      </c>
      <c r="E110" s="466">
        <v>2010</v>
      </c>
      <c r="F110" s="469" t="s">
        <v>2877</v>
      </c>
      <c r="G110" s="468" t="s">
        <v>1015</v>
      </c>
      <c r="H110" s="466"/>
      <c r="I110" s="465"/>
      <c r="J110" s="465"/>
    </row>
    <row r="111" spans="2:10" s="464" customFormat="1" ht="12.75">
      <c r="B111" s="469"/>
      <c r="C111" s="469">
        <v>47</v>
      </c>
      <c r="D111" s="470" t="s">
        <v>2741</v>
      </c>
      <c r="E111" s="466">
        <v>2009</v>
      </c>
      <c r="F111" s="469" t="s">
        <v>2878</v>
      </c>
      <c r="G111" s="468" t="s">
        <v>1015</v>
      </c>
      <c r="H111" s="466"/>
      <c r="I111" s="465"/>
      <c r="J111" s="465"/>
    </row>
    <row r="112" spans="2:10" s="464" customFormat="1" ht="12.75">
      <c r="B112" s="469"/>
      <c r="C112" s="469">
        <v>49</v>
      </c>
      <c r="D112" s="470" t="s">
        <v>138</v>
      </c>
      <c r="E112" s="466">
        <v>2009</v>
      </c>
      <c r="F112" s="469" t="s">
        <v>2880</v>
      </c>
      <c r="G112" s="468" t="s">
        <v>1015</v>
      </c>
      <c r="H112" s="466"/>
      <c r="I112" s="465"/>
      <c r="J112" s="465"/>
    </row>
    <row r="113" spans="2:10" s="464" customFormat="1" ht="12.75">
      <c r="B113" s="469"/>
      <c r="C113" s="469">
        <v>50</v>
      </c>
      <c r="D113" s="470" t="s">
        <v>250</v>
      </c>
      <c r="E113" s="466">
        <v>2010</v>
      </c>
      <c r="F113" s="469" t="s">
        <v>2976</v>
      </c>
      <c r="G113" s="468" t="s">
        <v>1015</v>
      </c>
      <c r="H113" s="466"/>
      <c r="I113" s="465"/>
      <c r="J113" s="465"/>
    </row>
    <row r="115" spans="2:6" s="480" customFormat="1" ht="12.75">
      <c r="B115" s="481" t="s">
        <v>3089</v>
      </c>
      <c r="C115" s="482"/>
      <c r="D115" s="482"/>
      <c r="E115" s="481"/>
      <c r="F115" s="482" t="s">
        <v>2977</v>
      </c>
    </row>
    <row r="116" spans="2:10" ht="42.75" customHeight="1">
      <c r="B116" s="429" t="s">
        <v>4</v>
      </c>
      <c r="C116" s="429" t="s">
        <v>186</v>
      </c>
      <c r="D116" s="429" t="s">
        <v>348</v>
      </c>
      <c r="E116" s="461" t="s">
        <v>38</v>
      </c>
      <c r="F116" s="429" t="s">
        <v>349</v>
      </c>
      <c r="G116" s="429" t="s">
        <v>52</v>
      </c>
      <c r="H116" s="429" t="s">
        <v>669</v>
      </c>
      <c r="I116" s="3" t="s">
        <v>4</v>
      </c>
      <c r="J116" s="3" t="s">
        <v>6</v>
      </c>
    </row>
    <row r="117" spans="2:10" s="464" customFormat="1" ht="15">
      <c r="B117" s="469">
        <v>1</v>
      </c>
      <c r="C117" s="469">
        <v>124</v>
      </c>
      <c r="D117" s="470" t="s">
        <v>412</v>
      </c>
      <c r="E117" s="466">
        <v>2010</v>
      </c>
      <c r="F117" s="469" t="s">
        <v>2978</v>
      </c>
      <c r="G117" s="468">
        <v>0.005069444444444444</v>
      </c>
      <c r="H117" s="466">
        <v>0</v>
      </c>
      <c r="I117" s="4">
        <v>1</v>
      </c>
      <c r="J117" s="5">
        <v>60</v>
      </c>
    </row>
    <row r="118" spans="2:10" s="464" customFormat="1" ht="15">
      <c r="B118" s="469">
        <v>2</v>
      </c>
      <c r="C118" s="469">
        <v>145</v>
      </c>
      <c r="D118" s="470" t="s">
        <v>460</v>
      </c>
      <c r="E118" s="466">
        <v>2009</v>
      </c>
      <c r="F118" s="469" t="s">
        <v>2896</v>
      </c>
      <c r="G118" s="468" t="s">
        <v>2979</v>
      </c>
      <c r="H118" s="466" t="s">
        <v>2980</v>
      </c>
      <c r="I118" s="4">
        <v>2</v>
      </c>
      <c r="J118" s="5">
        <v>54</v>
      </c>
    </row>
    <row r="119" spans="2:10" s="464" customFormat="1" ht="15">
      <c r="B119" s="469">
        <v>3</v>
      </c>
      <c r="C119" s="469">
        <v>143</v>
      </c>
      <c r="D119" s="470" t="s">
        <v>458</v>
      </c>
      <c r="E119" s="466">
        <v>2009</v>
      </c>
      <c r="F119" s="469" t="s">
        <v>2981</v>
      </c>
      <c r="G119" s="468" t="s">
        <v>2982</v>
      </c>
      <c r="H119" s="466" t="s">
        <v>2491</v>
      </c>
      <c r="I119" s="4">
        <v>3</v>
      </c>
      <c r="J119" s="5">
        <v>48</v>
      </c>
    </row>
    <row r="120" spans="2:10" s="464" customFormat="1" ht="15">
      <c r="B120" s="469">
        <v>4</v>
      </c>
      <c r="C120" s="469">
        <v>126</v>
      </c>
      <c r="D120" s="470" t="s">
        <v>2983</v>
      </c>
      <c r="E120" s="466">
        <v>2009</v>
      </c>
      <c r="F120" s="469" t="s">
        <v>2877</v>
      </c>
      <c r="G120" s="468" t="s">
        <v>2984</v>
      </c>
      <c r="H120" s="466" t="s">
        <v>2985</v>
      </c>
      <c r="I120" s="4">
        <v>4</v>
      </c>
      <c r="J120" s="5">
        <v>43</v>
      </c>
    </row>
    <row r="121" spans="2:10" s="464" customFormat="1" ht="15">
      <c r="B121" s="469">
        <v>5</v>
      </c>
      <c r="C121" s="469">
        <v>148</v>
      </c>
      <c r="D121" s="470" t="s">
        <v>58</v>
      </c>
      <c r="E121" s="466">
        <v>2009</v>
      </c>
      <c r="F121" s="469" t="s">
        <v>2880</v>
      </c>
      <c r="G121" s="468">
        <v>0.005208333333333333</v>
      </c>
      <c r="H121" s="466" t="s">
        <v>2986</v>
      </c>
      <c r="I121" s="4">
        <v>5</v>
      </c>
      <c r="J121" s="5">
        <v>40</v>
      </c>
    </row>
    <row r="122" spans="2:10" s="464" customFormat="1" ht="15">
      <c r="B122" s="469">
        <v>6</v>
      </c>
      <c r="C122" s="469">
        <v>146</v>
      </c>
      <c r="D122" s="470" t="s">
        <v>304</v>
      </c>
      <c r="E122" s="466">
        <v>2009</v>
      </c>
      <c r="F122" s="469" t="s">
        <v>2877</v>
      </c>
      <c r="G122" s="468">
        <v>0.0052662037037037035</v>
      </c>
      <c r="H122" s="466" t="s">
        <v>2987</v>
      </c>
      <c r="I122" s="4">
        <v>6</v>
      </c>
      <c r="J122" s="5">
        <v>38</v>
      </c>
    </row>
    <row r="123" spans="2:10" s="464" customFormat="1" ht="15">
      <c r="B123" s="469">
        <v>7</v>
      </c>
      <c r="C123" s="469">
        <v>134</v>
      </c>
      <c r="D123" s="470" t="s">
        <v>264</v>
      </c>
      <c r="E123" s="466">
        <v>2009</v>
      </c>
      <c r="F123" s="469" t="s">
        <v>2877</v>
      </c>
      <c r="G123" s="468">
        <v>0.0052893518518518515</v>
      </c>
      <c r="H123" s="466" t="s">
        <v>2988</v>
      </c>
      <c r="I123" s="4">
        <v>7</v>
      </c>
      <c r="J123" s="5">
        <v>36</v>
      </c>
    </row>
    <row r="124" spans="2:10" s="464" customFormat="1" ht="15">
      <c r="B124" s="469">
        <v>8</v>
      </c>
      <c r="C124" s="469">
        <v>141</v>
      </c>
      <c r="D124" s="470" t="s">
        <v>463</v>
      </c>
      <c r="E124" s="466">
        <v>2009</v>
      </c>
      <c r="F124" s="469" t="s">
        <v>2877</v>
      </c>
      <c r="G124" s="468">
        <v>0.005300925925925925</v>
      </c>
      <c r="H124" s="466" t="s">
        <v>2960</v>
      </c>
      <c r="I124" s="4">
        <v>8</v>
      </c>
      <c r="J124" s="5">
        <v>34</v>
      </c>
    </row>
    <row r="125" spans="2:10" s="464" customFormat="1" ht="15">
      <c r="B125" s="469">
        <v>9</v>
      </c>
      <c r="C125" s="469">
        <v>128</v>
      </c>
      <c r="D125" s="470" t="s">
        <v>242</v>
      </c>
      <c r="E125" s="466">
        <v>2009</v>
      </c>
      <c r="F125" s="469" t="s">
        <v>2989</v>
      </c>
      <c r="G125" s="468">
        <v>0.005347222222222222</v>
      </c>
      <c r="H125" s="466" t="s">
        <v>2990</v>
      </c>
      <c r="I125" s="4">
        <v>9</v>
      </c>
      <c r="J125" s="5">
        <v>32</v>
      </c>
    </row>
    <row r="126" spans="2:10" s="464" customFormat="1" ht="15">
      <c r="B126" s="469">
        <v>10</v>
      </c>
      <c r="C126" s="469">
        <v>142</v>
      </c>
      <c r="D126" s="470" t="s">
        <v>411</v>
      </c>
      <c r="E126" s="466">
        <v>2010</v>
      </c>
      <c r="F126" s="469" t="s">
        <v>2903</v>
      </c>
      <c r="G126" s="468">
        <v>0.005381944444444445</v>
      </c>
      <c r="H126" s="466" t="s">
        <v>2886</v>
      </c>
      <c r="I126" s="4">
        <v>10</v>
      </c>
      <c r="J126" s="5">
        <v>31</v>
      </c>
    </row>
    <row r="127" spans="2:10" s="464" customFormat="1" ht="15">
      <c r="B127" s="469">
        <v>11</v>
      </c>
      <c r="C127" s="469">
        <v>135</v>
      </c>
      <c r="D127" s="470" t="s">
        <v>308</v>
      </c>
      <c r="E127" s="466">
        <v>2009</v>
      </c>
      <c r="F127" s="469" t="s">
        <v>2896</v>
      </c>
      <c r="G127" s="468">
        <v>0.005393518518518519</v>
      </c>
      <c r="H127" s="466" t="s">
        <v>2887</v>
      </c>
      <c r="I127" s="4">
        <v>11</v>
      </c>
      <c r="J127" s="5">
        <v>30</v>
      </c>
    </row>
    <row r="128" spans="2:10" s="464" customFormat="1" ht="15">
      <c r="B128" s="469">
        <v>12</v>
      </c>
      <c r="C128" s="469">
        <v>116</v>
      </c>
      <c r="D128" s="470" t="s">
        <v>456</v>
      </c>
      <c r="E128" s="466">
        <v>2009</v>
      </c>
      <c r="F128" s="469" t="s">
        <v>2991</v>
      </c>
      <c r="G128" s="468">
        <v>0.005405092592592592</v>
      </c>
      <c r="H128" s="466" t="s">
        <v>2961</v>
      </c>
      <c r="I128" s="4">
        <v>12</v>
      </c>
      <c r="J128" s="5">
        <v>28</v>
      </c>
    </row>
    <row r="129" spans="2:10" s="464" customFormat="1" ht="15">
      <c r="B129" s="469">
        <v>13</v>
      </c>
      <c r="C129" s="469">
        <v>127</v>
      </c>
      <c r="D129" s="470" t="s">
        <v>2992</v>
      </c>
      <c r="E129" s="466">
        <v>2009</v>
      </c>
      <c r="F129" s="469" t="s">
        <v>2903</v>
      </c>
      <c r="G129" s="468">
        <v>0.005462962962962964</v>
      </c>
      <c r="H129" s="466" t="s">
        <v>2930</v>
      </c>
      <c r="I129" s="4">
        <v>13</v>
      </c>
      <c r="J129" s="5">
        <v>26</v>
      </c>
    </row>
    <row r="130" spans="2:10" s="464" customFormat="1" ht="15">
      <c r="B130" s="469">
        <v>14</v>
      </c>
      <c r="C130" s="469">
        <v>144</v>
      </c>
      <c r="D130" s="470" t="s">
        <v>408</v>
      </c>
      <c r="E130" s="466">
        <v>2009</v>
      </c>
      <c r="F130" s="469" t="s">
        <v>2885</v>
      </c>
      <c r="G130" s="468">
        <v>0.005486111111111112</v>
      </c>
      <c r="H130" s="466" t="s">
        <v>2993</v>
      </c>
      <c r="I130" s="4">
        <v>14</v>
      </c>
      <c r="J130" s="5">
        <v>24</v>
      </c>
    </row>
    <row r="131" spans="2:10" s="464" customFormat="1" ht="15">
      <c r="B131" s="469">
        <v>15</v>
      </c>
      <c r="C131" s="469">
        <v>140</v>
      </c>
      <c r="D131" s="470" t="s">
        <v>79</v>
      </c>
      <c r="E131" s="466">
        <v>2010</v>
      </c>
      <c r="F131" s="469" t="s">
        <v>2880</v>
      </c>
      <c r="G131" s="468">
        <v>0.005509259259259259</v>
      </c>
      <c r="H131" s="466" t="s">
        <v>2890</v>
      </c>
      <c r="I131" s="4">
        <v>15</v>
      </c>
      <c r="J131" s="5">
        <v>22</v>
      </c>
    </row>
    <row r="132" spans="2:10" s="464" customFormat="1" ht="15">
      <c r="B132" s="469">
        <v>16</v>
      </c>
      <c r="C132" s="469">
        <v>139</v>
      </c>
      <c r="D132" s="470" t="s">
        <v>2994</v>
      </c>
      <c r="E132" s="466">
        <v>2009</v>
      </c>
      <c r="F132" s="469" t="s">
        <v>2896</v>
      </c>
      <c r="G132" s="468">
        <v>0.005590277777777778</v>
      </c>
      <c r="H132" s="466" t="s">
        <v>2995</v>
      </c>
      <c r="I132" s="4">
        <v>16</v>
      </c>
      <c r="J132" s="5">
        <v>20</v>
      </c>
    </row>
    <row r="133" spans="2:10" s="464" customFormat="1" ht="15">
      <c r="B133" s="469">
        <v>17</v>
      </c>
      <c r="C133" s="469">
        <v>125</v>
      </c>
      <c r="D133" s="470" t="s">
        <v>3087</v>
      </c>
      <c r="E133" s="466">
        <v>2009</v>
      </c>
      <c r="F133" s="469" t="s">
        <v>2877</v>
      </c>
      <c r="G133" s="468">
        <v>0.005694444444444444</v>
      </c>
      <c r="H133" s="466" t="s">
        <v>2996</v>
      </c>
      <c r="I133" s="4">
        <v>17</v>
      </c>
      <c r="J133" s="5">
        <v>18</v>
      </c>
    </row>
    <row r="134" spans="2:10" s="464" customFormat="1" ht="15">
      <c r="B134" s="469">
        <v>18</v>
      </c>
      <c r="C134" s="469">
        <v>133</v>
      </c>
      <c r="D134" s="470" t="s">
        <v>243</v>
      </c>
      <c r="E134" s="466">
        <v>2009</v>
      </c>
      <c r="F134" s="469" t="s">
        <v>2877</v>
      </c>
      <c r="G134" s="468">
        <v>0.005706018518518519</v>
      </c>
      <c r="H134" s="466" t="s">
        <v>2936</v>
      </c>
      <c r="I134" s="4">
        <v>18</v>
      </c>
      <c r="J134" s="5">
        <v>16</v>
      </c>
    </row>
    <row r="135" spans="2:10" s="464" customFormat="1" ht="15">
      <c r="B135" s="469">
        <v>19</v>
      </c>
      <c r="C135" s="469">
        <v>122</v>
      </c>
      <c r="D135" s="470" t="s">
        <v>110</v>
      </c>
      <c r="E135" s="466">
        <v>2009</v>
      </c>
      <c r="F135" s="469" t="s">
        <v>2880</v>
      </c>
      <c r="G135" s="468">
        <v>0.005821759259259259</v>
      </c>
      <c r="H135" s="466" t="s">
        <v>2968</v>
      </c>
      <c r="I135" s="4">
        <v>19</v>
      </c>
      <c r="J135" s="5">
        <v>14</v>
      </c>
    </row>
    <row r="136" spans="2:10" s="464" customFormat="1" ht="15">
      <c r="B136" s="469">
        <v>20</v>
      </c>
      <c r="C136" s="469">
        <v>137</v>
      </c>
      <c r="D136" s="470" t="s">
        <v>100</v>
      </c>
      <c r="E136" s="466">
        <v>2010</v>
      </c>
      <c r="F136" s="469" t="s">
        <v>2997</v>
      </c>
      <c r="G136" s="468" t="s">
        <v>2998</v>
      </c>
      <c r="H136" s="466" t="s">
        <v>2999</v>
      </c>
      <c r="I136" s="4">
        <v>20</v>
      </c>
      <c r="J136" s="5">
        <v>12</v>
      </c>
    </row>
    <row r="137" spans="2:10" s="464" customFormat="1" ht="15">
      <c r="B137" s="469">
        <v>21</v>
      </c>
      <c r="C137" s="469">
        <v>120</v>
      </c>
      <c r="D137" s="470" t="s">
        <v>310</v>
      </c>
      <c r="E137" s="466">
        <v>2009</v>
      </c>
      <c r="F137" s="469" t="s">
        <v>2896</v>
      </c>
      <c r="G137" s="468">
        <v>0.0059490740740740745</v>
      </c>
      <c r="H137" s="466" t="s">
        <v>3000</v>
      </c>
      <c r="I137" s="4">
        <v>21</v>
      </c>
      <c r="J137" s="5">
        <v>10</v>
      </c>
    </row>
    <row r="138" spans="2:10" s="464" customFormat="1" ht="15">
      <c r="B138" s="469">
        <v>22</v>
      </c>
      <c r="C138" s="469">
        <v>123</v>
      </c>
      <c r="D138" s="470" t="s">
        <v>1176</v>
      </c>
      <c r="E138" s="466">
        <v>2010</v>
      </c>
      <c r="F138" s="469" t="s">
        <v>3001</v>
      </c>
      <c r="G138" s="468">
        <v>0.006030092592592593</v>
      </c>
      <c r="H138" s="466" t="s">
        <v>3002</v>
      </c>
      <c r="I138" s="4">
        <v>22</v>
      </c>
      <c r="J138" s="5">
        <v>9</v>
      </c>
    </row>
    <row r="139" spans="2:10" s="464" customFormat="1" ht="15">
      <c r="B139" s="469">
        <v>23</v>
      </c>
      <c r="C139" s="469">
        <v>149</v>
      </c>
      <c r="D139" s="470" t="s">
        <v>122</v>
      </c>
      <c r="E139" s="466">
        <v>2010</v>
      </c>
      <c r="F139" s="469" t="s">
        <v>2964</v>
      </c>
      <c r="G139" s="468">
        <v>0.006076388888888889</v>
      </c>
      <c r="H139" s="466" t="s">
        <v>2949</v>
      </c>
      <c r="I139" s="4">
        <v>23</v>
      </c>
      <c r="J139" s="5">
        <v>8</v>
      </c>
    </row>
    <row r="140" spans="2:10" s="464" customFormat="1" ht="15">
      <c r="B140" s="469">
        <v>24</v>
      </c>
      <c r="C140" s="469">
        <v>121</v>
      </c>
      <c r="D140" s="470" t="s">
        <v>371</v>
      </c>
      <c r="E140" s="466">
        <v>2010</v>
      </c>
      <c r="F140" s="469" t="s">
        <v>2877</v>
      </c>
      <c r="G140" s="468">
        <v>0.006099537037037036</v>
      </c>
      <c r="H140" s="466" t="s">
        <v>2950</v>
      </c>
      <c r="I140" s="4">
        <v>24</v>
      </c>
      <c r="J140" s="5">
        <v>7</v>
      </c>
    </row>
    <row r="141" spans="2:10" s="464" customFormat="1" ht="15">
      <c r="B141" s="469">
        <v>24</v>
      </c>
      <c r="C141" s="469">
        <v>136</v>
      </c>
      <c r="D141" s="470" t="s">
        <v>572</v>
      </c>
      <c r="E141" s="466">
        <v>2009</v>
      </c>
      <c r="F141" s="469" t="s">
        <v>2877</v>
      </c>
      <c r="G141" s="468">
        <v>0.006099537037037036</v>
      </c>
      <c r="H141" s="466" t="s">
        <v>2950</v>
      </c>
      <c r="I141" s="4">
        <v>25</v>
      </c>
      <c r="J141" s="5">
        <v>6</v>
      </c>
    </row>
    <row r="142" spans="2:10" s="464" customFormat="1" ht="15">
      <c r="B142" s="469">
        <v>26</v>
      </c>
      <c r="C142" s="469">
        <v>118</v>
      </c>
      <c r="D142" s="470" t="s">
        <v>2351</v>
      </c>
      <c r="E142" s="466">
        <v>2010</v>
      </c>
      <c r="F142" s="469" t="s">
        <v>3003</v>
      </c>
      <c r="G142" s="468" t="s">
        <v>3004</v>
      </c>
      <c r="H142" s="466" t="s">
        <v>3005</v>
      </c>
      <c r="I142" s="4">
        <v>26</v>
      </c>
      <c r="J142" s="5">
        <v>5</v>
      </c>
    </row>
    <row r="143" spans="2:10" s="464" customFormat="1" ht="15">
      <c r="B143" s="469">
        <v>27</v>
      </c>
      <c r="C143" s="469">
        <v>138</v>
      </c>
      <c r="D143" s="470" t="s">
        <v>2535</v>
      </c>
      <c r="E143" s="466">
        <v>2010</v>
      </c>
      <c r="F143" s="469" t="s">
        <v>2878</v>
      </c>
      <c r="G143" s="468" t="s">
        <v>3006</v>
      </c>
      <c r="H143" s="466" t="s">
        <v>3007</v>
      </c>
      <c r="I143" s="4">
        <v>27</v>
      </c>
      <c r="J143" s="5">
        <v>4</v>
      </c>
    </row>
    <row r="144" spans="2:10" s="464" customFormat="1" ht="15">
      <c r="B144" s="469">
        <v>28</v>
      </c>
      <c r="C144" s="469">
        <v>119</v>
      </c>
      <c r="D144" s="470" t="s">
        <v>2354</v>
      </c>
      <c r="E144" s="466">
        <v>2009</v>
      </c>
      <c r="F144" s="469" t="s">
        <v>3008</v>
      </c>
      <c r="G144" s="468" t="s">
        <v>3009</v>
      </c>
      <c r="H144" s="466" t="s">
        <v>3010</v>
      </c>
      <c r="I144" s="4">
        <v>28</v>
      </c>
      <c r="J144" s="5">
        <v>3</v>
      </c>
    </row>
    <row r="145" spans="2:10" s="464" customFormat="1" ht="15">
      <c r="B145" s="469">
        <v>29</v>
      </c>
      <c r="C145" s="469">
        <v>132</v>
      </c>
      <c r="D145" s="470" t="s">
        <v>413</v>
      </c>
      <c r="E145" s="466">
        <v>2010</v>
      </c>
      <c r="F145" s="469" t="s">
        <v>2896</v>
      </c>
      <c r="G145" s="468">
        <v>0.0067476851851851856</v>
      </c>
      <c r="H145" s="466" t="s">
        <v>3011</v>
      </c>
      <c r="I145" s="4">
        <v>29</v>
      </c>
      <c r="J145" s="5">
        <v>2</v>
      </c>
    </row>
    <row r="146" spans="2:10" s="464" customFormat="1" ht="15">
      <c r="B146" s="469">
        <v>30</v>
      </c>
      <c r="C146" s="469">
        <v>129</v>
      </c>
      <c r="D146" s="470" t="s">
        <v>338</v>
      </c>
      <c r="E146" s="466">
        <v>2009</v>
      </c>
      <c r="F146" s="469" t="s">
        <v>2885</v>
      </c>
      <c r="G146" s="468" t="s">
        <v>3012</v>
      </c>
      <c r="H146" s="466" t="s">
        <v>3013</v>
      </c>
      <c r="I146" s="4">
        <v>30</v>
      </c>
      <c r="J146" s="5">
        <v>1</v>
      </c>
    </row>
    <row r="147" spans="2:10" s="464" customFormat="1" ht="15">
      <c r="B147" s="469">
        <v>31</v>
      </c>
      <c r="C147" s="469">
        <v>131</v>
      </c>
      <c r="D147" s="470" t="s">
        <v>721</v>
      </c>
      <c r="E147" s="466">
        <v>2010</v>
      </c>
      <c r="F147" s="469" t="s">
        <v>2877</v>
      </c>
      <c r="G147" s="468">
        <v>0.008078703703703704</v>
      </c>
      <c r="H147" s="466" t="s">
        <v>3014</v>
      </c>
      <c r="I147" s="4" t="s">
        <v>5</v>
      </c>
      <c r="J147" s="5">
        <v>1</v>
      </c>
    </row>
    <row r="148" spans="2:10" s="464" customFormat="1" ht="12.75">
      <c r="B148" s="469"/>
      <c r="C148" s="469">
        <v>95</v>
      </c>
      <c r="D148" s="470" t="s">
        <v>3015</v>
      </c>
      <c r="E148" s="466">
        <v>2010</v>
      </c>
      <c r="F148" s="469" t="s">
        <v>2878</v>
      </c>
      <c r="G148" s="468" t="s">
        <v>1015</v>
      </c>
      <c r="H148" s="466"/>
      <c r="I148" s="465"/>
      <c r="J148" s="465"/>
    </row>
    <row r="149" spans="2:10" s="464" customFormat="1" ht="12.75">
      <c r="B149" s="469"/>
      <c r="C149" s="469">
        <v>117</v>
      </c>
      <c r="D149" s="470" t="s">
        <v>50</v>
      </c>
      <c r="E149" s="466">
        <v>2010</v>
      </c>
      <c r="F149" s="469" t="s">
        <v>2880</v>
      </c>
      <c r="G149" s="468" t="s">
        <v>1015</v>
      </c>
      <c r="H149" s="466"/>
      <c r="I149" s="465"/>
      <c r="J149" s="465"/>
    </row>
    <row r="150" spans="2:10" s="464" customFormat="1" ht="12.75">
      <c r="B150" s="469"/>
      <c r="C150" s="469">
        <v>130</v>
      </c>
      <c r="D150" s="470" t="s">
        <v>266</v>
      </c>
      <c r="E150" s="466">
        <v>2009</v>
      </c>
      <c r="F150" s="469" t="s">
        <v>2877</v>
      </c>
      <c r="G150" s="468" t="s">
        <v>1015</v>
      </c>
      <c r="H150" s="466"/>
      <c r="I150" s="465"/>
      <c r="J150" s="465"/>
    </row>
    <row r="151" spans="2:10" s="464" customFormat="1" ht="12.75">
      <c r="B151" s="469"/>
      <c r="C151" s="469">
        <v>147</v>
      </c>
      <c r="D151" s="470" t="s">
        <v>298</v>
      </c>
      <c r="E151" s="466">
        <v>2010</v>
      </c>
      <c r="F151" s="469" t="s">
        <v>3016</v>
      </c>
      <c r="G151" s="468" t="s">
        <v>1015</v>
      </c>
      <c r="H151" s="466"/>
      <c r="I151" s="465"/>
      <c r="J151" s="465"/>
    </row>
    <row r="153" spans="2:6" ht="12.75">
      <c r="B153" s="477" t="s">
        <v>3017</v>
      </c>
      <c r="C153" s="478"/>
      <c r="D153" s="478"/>
      <c r="E153" s="478"/>
      <c r="F153" s="477" t="s">
        <v>3018</v>
      </c>
    </row>
    <row r="154" spans="2:10" ht="42.75" customHeight="1">
      <c r="B154" s="429" t="s">
        <v>4</v>
      </c>
      <c r="C154" s="429" t="s">
        <v>186</v>
      </c>
      <c r="D154" s="429" t="s">
        <v>348</v>
      </c>
      <c r="E154" s="461" t="s">
        <v>38</v>
      </c>
      <c r="F154" s="429" t="s">
        <v>349</v>
      </c>
      <c r="G154" s="429" t="s">
        <v>52</v>
      </c>
      <c r="H154" s="429" t="s">
        <v>669</v>
      </c>
      <c r="I154" s="3" t="s">
        <v>4</v>
      </c>
      <c r="J154" s="3" t="s">
        <v>6</v>
      </c>
    </row>
    <row r="155" spans="2:10" s="464" customFormat="1" ht="15">
      <c r="B155" s="469">
        <v>1</v>
      </c>
      <c r="C155" s="469">
        <v>102</v>
      </c>
      <c r="D155" s="470" t="s">
        <v>63</v>
      </c>
      <c r="E155" s="466">
        <v>2007</v>
      </c>
      <c r="F155" s="469" t="s">
        <v>2880</v>
      </c>
      <c r="G155" s="468">
        <v>0.005324074074074075</v>
      </c>
      <c r="H155" s="466">
        <v>0</v>
      </c>
      <c r="I155" s="4">
        <v>1</v>
      </c>
      <c r="J155" s="5">
        <v>60</v>
      </c>
    </row>
    <row r="156" spans="2:10" s="464" customFormat="1" ht="15">
      <c r="B156" s="469">
        <v>2</v>
      </c>
      <c r="C156" s="469">
        <v>103</v>
      </c>
      <c r="D156" s="470" t="s">
        <v>60</v>
      </c>
      <c r="E156" s="466">
        <v>2008</v>
      </c>
      <c r="F156" s="469" t="s">
        <v>2880</v>
      </c>
      <c r="G156" s="468">
        <v>0.005578703703703704</v>
      </c>
      <c r="H156" s="466" t="s">
        <v>3019</v>
      </c>
      <c r="I156" s="4">
        <v>2</v>
      </c>
      <c r="J156" s="5">
        <v>54</v>
      </c>
    </row>
    <row r="157" spans="2:10" s="464" customFormat="1" ht="15">
      <c r="B157" s="469">
        <v>3</v>
      </c>
      <c r="C157" s="469">
        <v>105</v>
      </c>
      <c r="D157" s="470" t="s">
        <v>375</v>
      </c>
      <c r="E157" s="466">
        <v>2008</v>
      </c>
      <c r="F157" s="469" t="s">
        <v>2877</v>
      </c>
      <c r="G157" s="468">
        <v>0.00599537037037037</v>
      </c>
      <c r="H157" s="466" t="s">
        <v>2897</v>
      </c>
      <c r="I157" s="4">
        <v>3</v>
      </c>
      <c r="J157" s="5">
        <v>48</v>
      </c>
    </row>
    <row r="158" spans="2:10" s="464" customFormat="1" ht="15">
      <c r="B158" s="469">
        <v>4</v>
      </c>
      <c r="C158" s="469">
        <v>100</v>
      </c>
      <c r="D158" s="470" t="s">
        <v>2027</v>
      </c>
      <c r="E158" s="466">
        <v>2008</v>
      </c>
      <c r="F158" s="469" t="s">
        <v>2885</v>
      </c>
      <c r="G158" s="468">
        <v>0.006203703703703704</v>
      </c>
      <c r="H158" s="466" t="s">
        <v>3000</v>
      </c>
      <c r="I158" s="4">
        <v>4</v>
      </c>
      <c r="J158" s="5">
        <v>43</v>
      </c>
    </row>
    <row r="159" spans="2:10" s="464" customFormat="1" ht="15">
      <c r="B159" s="469">
        <v>5</v>
      </c>
      <c r="C159" s="469">
        <v>104</v>
      </c>
      <c r="D159" s="470" t="s">
        <v>325</v>
      </c>
      <c r="E159" s="466">
        <v>2008</v>
      </c>
      <c r="F159" s="469" t="s">
        <v>2896</v>
      </c>
      <c r="G159" s="468">
        <v>0.006423611111111112</v>
      </c>
      <c r="H159" s="466" t="s">
        <v>2973</v>
      </c>
      <c r="I159" s="4">
        <v>5</v>
      </c>
      <c r="J159" s="5">
        <v>40</v>
      </c>
    </row>
    <row r="160" spans="2:10" s="464" customFormat="1" ht="12.75">
      <c r="B160" s="469"/>
      <c r="C160" s="469">
        <v>99</v>
      </c>
      <c r="D160" s="470" t="s">
        <v>97</v>
      </c>
      <c r="E160" s="466">
        <v>2007</v>
      </c>
      <c r="F160" s="469" t="s">
        <v>2880</v>
      </c>
      <c r="G160" s="468" t="s">
        <v>1015</v>
      </c>
      <c r="H160" s="466"/>
      <c r="I160" s="465"/>
      <c r="J160" s="465"/>
    </row>
    <row r="161" spans="2:10" s="464" customFormat="1" ht="12.75">
      <c r="B161" s="469"/>
      <c r="C161" s="469">
        <v>101</v>
      </c>
      <c r="D161" s="470" t="s">
        <v>255</v>
      </c>
      <c r="E161" s="466">
        <v>2008</v>
      </c>
      <c r="F161" s="469" t="s">
        <v>2877</v>
      </c>
      <c r="G161" s="468" t="s">
        <v>1015</v>
      </c>
      <c r="H161" s="466"/>
      <c r="I161" s="465"/>
      <c r="J161" s="465"/>
    </row>
    <row r="163" spans="2:6" s="480" customFormat="1" ht="12">
      <c r="B163" s="481" t="s">
        <v>3082</v>
      </c>
      <c r="C163" s="482"/>
      <c r="D163" s="482"/>
      <c r="E163" s="481" t="s">
        <v>3083</v>
      </c>
      <c r="F163" s="482"/>
    </row>
    <row r="164" spans="2:10" ht="42.75" customHeight="1">
      <c r="B164" s="429" t="s">
        <v>4</v>
      </c>
      <c r="C164" s="429" t="s">
        <v>186</v>
      </c>
      <c r="D164" s="429" t="s">
        <v>348</v>
      </c>
      <c r="E164" s="461" t="s">
        <v>38</v>
      </c>
      <c r="F164" s="429" t="s">
        <v>349</v>
      </c>
      <c r="G164" s="429" t="s">
        <v>52</v>
      </c>
      <c r="H164" s="429" t="s">
        <v>669</v>
      </c>
      <c r="I164" s="3" t="s">
        <v>4</v>
      </c>
      <c r="J164" s="3" t="s">
        <v>6</v>
      </c>
    </row>
    <row r="165" spans="2:10" s="464" customFormat="1" ht="15">
      <c r="B165" s="469">
        <v>1</v>
      </c>
      <c r="C165" s="469">
        <v>167</v>
      </c>
      <c r="D165" s="470" t="s">
        <v>1717</v>
      </c>
      <c r="E165" s="466">
        <v>2007</v>
      </c>
      <c r="F165" s="469" t="s">
        <v>2885</v>
      </c>
      <c r="G165" s="468">
        <v>0.009074074074074073</v>
      </c>
      <c r="H165" s="466">
        <v>0</v>
      </c>
      <c r="I165" s="4">
        <v>1</v>
      </c>
      <c r="J165" s="5">
        <v>60</v>
      </c>
    </row>
    <row r="166" spans="2:10" s="464" customFormat="1" ht="15">
      <c r="B166" s="469">
        <v>2</v>
      </c>
      <c r="C166" s="469">
        <v>173</v>
      </c>
      <c r="D166" s="470" t="s">
        <v>3020</v>
      </c>
      <c r="E166" s="466">
        <v>2008</v>
      </c>
      <c r="F166" s="469" t="s">
        <v>2885</v>
      </c>
      <c r="G166" s="468">
        <v>0.009097222222222222</v>
      </c>
      <c r="H166" s="466" t="s">
        <v>2914</v>
      </c>
      <c r="I166" s="4">
        <v>2</v>
      </c>
      <c r="J166" s="5">
        <v>54</v>
      </c>
    </row>
    <row r="167" spans="2:10" s="464" customFormat="1" ht="15">
      <c r="B167" s="469">
        <v>3</v>
      </c>
      <c r="C167" s="469">
        <v>165</v>
      </c>
      <c r="D167" s="470" t="s">
        <v>305</v>
      </c>
      <c r="E167" s="466">
        <v>2008</v>
      </c>
      <c r="F167" s="469" t="s">
        <v>3021</v>
      </c>
      <c r="G167" s="468">
        <v>0.009131944444444444</v>
      </c>
      <c r="H167" s="466" t="s">
        <v>2879</v>
      </c>
      <c r="I167" s="4">
        <v>3</v>
      </c>
      <c r="J167" s="5">
        <v>48</v>
      </c>
    </row>
    <row r="168" spans="2:10" s="464" customFormat="1" ht="15">
      <c r="B168" s="469">
        <v>4</v>
      </c>
      <c r="C168" s="469">
        <v>156</v>
      </c>
      <c r="D168" s="470" t="s">
        <v>407</v>
      </c>
      <c r="E168" s="466">
        <v>2008</v>
      </c>
      <c r="F168" s="469" t="s">
        <v>2896</v>
      </c>
      <c r="G168" s="468">
        <v>0.00917824074074074</v>
      </c>
      <c r="H168" s="466" t="s">
        <v>3022</v>
      </c>
      <c r="I168" s="4">
        <v>4</v>
      </c>
      <c r="J168" s="5">
        <v>43</v>
      </c>
    </row>
    <row r="169" spans="2:10" s="464" customFormat="1" ht="15">
      <c r="B169" s="469">
        <v>4</v>
      </c>
      <c r="C169" s="469">
        <v>158</v>
      </c>
      <c r="D169" s="470" t="s">
        <v>43</v>
      </c>
      <c r="E169" s="466">
        <v>2008</v>
      </c>
      <c r="F169" s="469" t="s">
        <v>2880</v>
      </c>
      <c r="G169" s="468">
        <v>0.00917824074074074</v>
      </c>
      <c r="H169" s="466" t="s">
        <v>3022</v>
      </c>
      <c r="I169" s="4">
        <v>5</v>
      </c>
      <c r="J169" s="5">
        <v>40</v>
      </c>
    </row>
    <row r="170" spans="2:10" s="464" customFormat="1" ht="15">
      <c r="B170" s="469">
        <v>6</v>
      </c>
      <c r="C170" s="469">
        <v>152</v>
      </c>
      <c r="D170" s="470" t="s">
        <v>74</v>
      </c>
      <c r="E170" s="466">
        <v>2008</v>
      </c>
      <c r="F170" s="469" t="s">
        <v>2880</v>
      </c>
      <c r="G170" s="468">
        <v>0.009444444444444445</v>
      </c>
      <c r="H170" s="466" t="s">
        <v>3023</v>
      </c>
      <c r="I170" s="4">
        <v>6</v>
      </c>
      <c r="J170" s="5">
        <v>38</v>
      </c>
    </row>
    <row r="171" spans="2:10" s="464" customFormat="1" ht="15">
      <c r="B171" s="469">
        <v>7</v>
      </c>
      <c r="C171" s="469">
        <v>166</v>
      </c>
      <c r="D171" s="470" t="s">
        <v>455</v>
      </c>
      <c r="E171" s="466">
        <v>2008</v>
      </c>
      <c r="F171" s="469" t="s">
        <v>2896</v>
      </c>
      <c r="G171" s="468">
        <v>0.00954861111111111</v>
      </c>
      <c r="H171" s="466" t="s">
        <v>3024</v>
      </c>
      <c r="I171" s="4">
        <v>7</v>
      </c>
      <c r="J171" s="5">
        <v>36</v>
      </c>
    </row>
    <row r="172" spans="2:10" s="464" customFormat="1" ht="15">
      <c r="B172" s="469">
        <v>8</v>
      </c>
      <c r="C172" s="469">
        <v>153</v>
      </c>
      <c r="D172" s="470" t="s">
        <v>48</v>
      </c>
      <c r="E172" s="466">
        <v>2008</v>
      </c>
      <c r="F172" s="469" t="s">
        <v>2880</v>
      </c>
      <c r="G172" s="468">
        <v>0.009791666666666666</v>
      </c>
      <c r="H172" s="466" t="s">
        <v>3025</v>
      </c>
      <c r="I172" s="4">
        <v>8</v>
      </c>
      <c r="J172" s="5">
        <v>34</v>
      </c>
    </row>
    <row r="173" spans="2:10" s="464" customFormat="1" ht="15">
      <c r="B173" s="469">
        <v>9</v>
      </c>
      <c r="C173" s="469">
        <v>174</v>
      </c>
      <c r="D173" s="470" t="s">
        <v>3026</v>
      </c>
      <c r="E173" s="466">
        <v>2008</v>
      </c>
      <c r="F173" s="469" t="s">
        <v>2885</v>
      </c>
      <c r="G173" s="468">
        <v>0.009814814814814814</v>
      </c>
      <c r="H173" s="466" t="s">
        <v>3027</v>
      </c>
      <c r="I173" s="4">
        <v>9</v>
      </c>
      <c r="J173" s="5">
        <v>32</v>
      </c>
    </row>
    <row r="174" spans="2:10" s="464" customFormat="1" ht="15">
      <c r="B174" s="469" t="s">
        <v>3028</v>
      </c>
      <c r="C174" s="469">
        <v>169</v>
      </c>
      <c r="D174" s="470" t="s">
        <v>2660</v>
      </c>
      <c r="E174" s="466">
        <v>2007</v>
      </c>
      <c r="F174" s="469" t="s">
        <v>2885</v>
      </c>
      <c r="G174" s="468" t="s">
        <v>3029</v>
      </c>
      <c r="H174" s="466" t="s">
        <v>2900</v>
      </c>
      <c r="I174" s="4">
        <v>10</v>
      </c>
      <c r="J174" s="5">
        <v>31</v>
      </c>
    </row>
    <row r="175" spans="2:10" s="464" customFormat="1" ht="15">
      <c r="B175" s="469">
        <v>11</v>
      </c>
      <c r="C175" s="469">
        <v>168</v>
      </c>
      <c r="D175" s="470" t="s">
        <v>118</v>
      </c>
      <c r="E175" s="466">
        <v>2008</v>
      </c>
      <c r="F175" s="469" t="s">
        <v>2880</v>
      </c>
      <c r="G175" s="468">
        <v>0.009918981481481482</v>
      </c>
      <c r="H175" s="466" t="s">
        <v>2941</v>
      </c>
      <c r="I175" s="4">
        <v>11</v>
      </c>
      <c r="J175" s="5">
        <v>30</v>
      </c>
    </row>
    <row r="176" spans="2:10" s="464" customFormat="1" ht="15">
      <c r="B176" s="469">
        <v>12</v>
      </c>
      <c r="C176" s="469">
        <v>163</v>
      </c>
      <c r="D176" s="470" t="s">
        <v>166</v>
      </c>
      <c r="E176" s="466">
        <v>2008</v>
      </c>
      <c r="F176" s="469" t="s">
        <v>3030</v>
      </c>
      <c r="G176" s="468">
        <v>0.010104166666666668</v>
      </c>
      <c r="H176" s="466" t="s">
        <v>2950</v>
      </c>
      <c r="I176" s="4">
        <v>12</v>
      </c>
      <c r="J176" s="5">
        <v>28</v>
      </c>
    </row>
    <row r="177" spans="2:10" s="464" customFormat="1" ht="15">
      <c r="B177" s="469">
        <v>13</v>
      </c>
      <c r="C177" s="469">
        <v>159</v>
      </c>
      <c r="D177" s="470" t="s">
        <v>314</v>
      </c>
      <c r="E177" s="466">
        <v>2007</v>
      </c>
      <c r="F177" s="469" t="s">
        <v>2896</v>
      </c>
      <c r="G177" s="468">
        <v>0.01017361111111111</v>
      </c>
      <c r="H177" s="466" t="s">
        <v>2973</v>
      </c>
      <c r="I177" s="4">
        <v>13</v>
      </c>
      <c r="J177" s="5">
        <v>26</v>
      </c>
    </row>
    <row r="178" spans="2:10" s="464" customFormat="1" ht="15">
      <c r="B178" s="469">
        <v>14</v>
      </c>
      <c r="C178" s="469">
        <v>164</v>
      </c>
      <c r="D178" s="470" t="s">
        <v>3031</v>
      </c>
      <c r="E178" s="466">
        <v>2008</v>
      </c>
      <c r="F178" s="469" t="s">
        <v>2896</v>
      </c>
      <c r="G178" s="468">
        <v>0.010798611111111111</v>
      </c>
      <c r="H178" s="466" t="s">
        <v>3032</v>
      </c>
      <c r="I178" s="4">
        <v>14</v>
      </c>
      <c r="J178" s="5">
        <v>24</v>
      </c>
    </row>
    <row r="179" spans="2:10" s="464" customFormat="1" ht="15">
      <c r="B179" s="469">
        <v>15</v>
      </c>
      <c r="C179" s="469">
        <v>157</v>
      </c>
      <c r="D179" s="470" t="s">
        <v>315</v>
      </c>
      <c r="E179" s="466">
        <v>2007</v>
      </c>
      <c r="F179" s="469" t="s">
        <v>2896</v>
      </c>
      <c r="G179" s="468">
        <v>0.011597222222222222</v>
      </c>
      <c r="H179" s="466" t="s">
        <v>3033</v>
      </c>
      <c r="I179" s="4">
        <v>15</v>
      </c>
      <c r="J179" s="5">
        <v>22</v>
      </c>
    </row>
    <row r="180" spans="2:10" s="464" customFormat="1" ht="15">
      <c r="B180" s="469">
        <v>16</v>
      </c>
      <c r="C180" s="469">
        <v>170</v>
      </c>
      <c r="D180" s="470" t="s">
        <v>3034</v>
      </c>
      <c r="E180" s="466">
        <v>2008</v>
      </c>
      <c r="F180" s="469" t="s">
        <v>2885</v>
      </c>
      <c r="G180" s="468">
        <v>0.011712962962962965</v>
      </c>
      <c r="H180" s="466" t="s">
        <v>3035</v>
      </c>
      <c r="I180" s="4">
        <v>16</v>
      </c>
      <c r="J180" s="5">
        <v>20</v>
      </c>
    </row>
    <row r="181" spans="2:10" s="464" customFormat="1" ht="15">
      <c r="B181" s="469">
        <v>17</v>
      </c>
      <c r="C181" s="469">
        <v>172</v>
      </c>
      <c r="D181" s="470" t="s">
        <v>405</v>
      </c>
      <c r="E181" s="466">
        <v>2007</v>
      </c>
      <c r="F181" s="469" t="s">
        <v>2896</v>
      </c>
      <c r="G181" s="468">
        <v>0.012013888888888888</v>
      </c>
      <c r="H181" s="466" t="s">
        <v>3036</v>
      </c>
      <c r="I181" s="4">
        <v>17</v>
      </c>
      <c r="J181" s="5">
        <v>18</v>
      </c>
    </row>
    <row r="182" spans="2:10" s="464" customFormat="1" ht="15">
      <c r="B182" s="469">
        <v>18</v>
      </c>
      <c r="C182" s="469">
        <v>162</v>
      </c>
      <c r="D182" s="470" t="s">
        <v>49</v>
      </c>
      <c r="E182" s="466">
        <v>2007</v>
      </c>
      <c r="F182" s="469" t="s">
        <v>2880</v>
      </c>
      <c r="G182" s="468">
        <v>0.012199074074074072</v>
      </c>
      <c r="H182" s="466" t="s">
        <v>3037</v>
      </c>
      <c r="I182" s="4">
        <v>18</v>
      </c>
      <c r="J182" s="5">
        <v>16</v>
      </c>
    </row>
    <row r="183" spans="2:10" s="464" customFormat="1" ht="15">
      <c r="B183" s="469">
        <v>19</v>
      </c>
      <c r="C183" s="469">
        <v>171</v>
      </c>
      <c r="D183" s="470" t="s">
        <v>3038</v>
      </c>
      <c r="E183" s="466">
        <v>2007</v>
      </c>
      <c r="F183" s="469" t="s">
        <v>3039</v>
      </c>
      <c r="G183" s="468">
        <v>0.012708333333333334</v>
      </c>
      <c r="H183" s="466" t="s">
        <v>3040</v>
      </c>
      <c r="I183" s="4">
        <v>19</v>
      </c>
      <c r="J183" s="5">
        <v>14</v>
      </c>
    </row>
    <row r="184" spans="2:10" s="464" customFormat="1" ht="15">
      <c r="B184" s="469">
        <v>20</v>
      </c>
      <c r="C184" s="469">
        <v>160</v>
      </c>
      <c r="D184" s="470" t="s">
        <v>404</v>
      </c>
      <c r="E184" s="466">
        <v>2007</v>
      </c>
      <c r="F184" s="469" t="s">
        <v>2896</v>
      </c>
      <c r="G184" s="468">
        <v>0.01289351851851852</v>
      </c>
      <c r="H184" s="466" t="s">
        <v>3041</v>
      </c>
      <c r="I184" s="4">
        <v>20</v>
      </c>
      <c r="J184" s="5">
        <v>12</v>
      </c>
    </row>
    <row r="185" spans="2:10" s="464" customFormat="1" ht="12.75">
      <c r="B185" s="469"/>
      <c r="C185" s="469">
        <v>154</v>
      </c>
      <c r="D185" s="470" t="s">
        <v>86</v>
      </c>
      <c r="E185" s="466">
        <v>2007</v>
      </c>
      <c r="F185" s="469" t="s">
        <v>2880</v>
      </c>
      <c r="G185" s="468" t="s">
        <v>1015</v>
      </c>
      <c r="H185" s="466"/>
      <c r="I185" s="465"/>
      <c r="J185" s="465"/>
    </row>
    <row r="186" spans="2:10" s="464" customFormat="1" ht="12.75">
      <c r="B186" s="469"/>
      <c r="C186" s="469">
        <v>155</v>
      </c>
      <c r="D186" s="470" t="s">
        <v>303</v>
      </c>
      <c r="E186" s="466">
        <v>2008</v>
      </c>
      <c r="F186" s="469" t="s">
        <v>2896</v>
      </c>
      <c r="G186" s="468" t="s">
        <v>1333</v>
      </c>
      <c r="H186" s="466"/>
      <c r="I186" s="465"/>
      <c r="J186" s="465"/>
    </row>
    <row r="187" spans="2:10" s="464" customFormat="1" ht="12.75">
      <c r="B187" s="469"/>
      <c r="C187" s="469">
        <v>161</v>
      </c>
      <c r="D187" s="470" t="s">
        <v>3042</v>
      </c>
      <c r="E187" s="466">
        <v>2007</v>
      </c>
      <c r="F187" s="469" t="s">
        <v>2896</v>
      </c>
      <c r="G187" s="468" t="s">
        <v>1015</v>
      </c>
      <c r="H187" s="466"/>
      <c r="I187" s="465"/>
      <c r="J187" s="465"/>
    </row>
    <row r="189" spans="2:6" ht="12.75">
      <c r="B189" s="477" t="s">
        <v>3043</v>
      </c>
      <c r="C189" s="478"/>
      <c r="D189" s="478"/>
      <c r="E189" s="478" t="s">
        <v>3044</v>
      </c>
      <c r="F189" s="477"/>
    </row>
    <row r="190" spans="2:10" ht="42.75" customHeight="1">
      <c r="B190" s="429" t="s">
        <v>4</v>
      </c>
      <c r="C190" s="429" t="s">
        <v>186</v>
      </c>
      <c r="D190" s="429" t="s">
        <v>348</v>
      </c>
      <c r="E190" s="461" t="s">
        <v>38</v>
      </c>
      <c r="F190" s="429" t="s">
        <v>349</v>
      </c>
      <c r="G190" s="429" t="s">
        <v>52</v>
      </c>
      <c r="H190" s="429" t="s">
        <v>669</v>
      </c>
      <c r="I190" s="3" t="s">
        <v>4</v>
      </c>
      <c r="J190" s="3" t="s">
        <v>6</v>
      </c>
    </row>
    <row r="191" spans="2:10" s="464" customFormat="1" ht="15">
      <c r="B191" s="469">
        <v>1</v>
      </c>
      <c r="C191" s="469">
        <v>106</v>
      </c>
      <c r="D191" s="470" t="s">
        <v>331</v>
      </c>
      <c r="E191" s="466">
        <v>2006</v>
      </c>
      <c r="F191" s="469" t="s">
        <v>2903</v>
      </c>
      <c r="G191" s="468">
        <v>0.005787037037037038</v>
      </c>
      <c r="H191" s="466">
        <v>0</v>
      </c>
      <c r="I191" s="4">
        <v>1</v>
      </c>
      <c r="J191" s="5">
        <v>60</v>
      </c>
    </row>
    <row r="192" spans="2:10" s="464" customFormat="1" ht="15">
      <c r="B192" s="469">
        <v>2</v>
      </c>
      <c r="C192" s="469">
        <v>109</v>
      </c>
      <c r="D192" s="470" t="s">
        <v>45</v>
      </c>
      <c r="E192" s="466">
        <v>2006</v>
      </c>
      <c r="F192" s="469" t="s">
        <v>2880</v>
      </c>
      <c r="G192" s="468">
        <v>0.0060648148148148145</v>
      </c>
      <c r="H192" s="466" t="s">
        <v>2927</v>
      </c>
      <c r="I192" s="4">
        <v>2</v>
      </c>
      <c r="J192" s="5">
        <v>54</v>
      </c>
    </row>
    <row r="193" spans="2:10" s="464" customFormat="1" ht="15">
      <c r="B193" s="469">
        <v>3</v>
      </c>
      <c r="C193" s="469">
        <v>107</v>
      </c>
      <c r="D193" s="470" t="s">
        <v>449</v>
      </c>
      <c r="E193" s="466">
        <v>2006</v>
      </c>
      <c r="F193" s="469" t="s">
        <v>3045</v>
      </c>
      <c r="G193" s="468">
        <v>0.0061574074074074074</v>
      </c>
      <c r="H193" s="466" t="s">
        <v>3023</v>
      </c>
      <c r="I193" s="4">
        <v>3</v>
      </c>
      <c r="J193" s="5">
        <v>48</v>
      </c>
    </row>
    <row r="194" spans="2:10" s="464" customFormat="1" ht="15">
      <c r="B194" s="469">
        <v>4</v>
      </c>
      <c r="C194" s="469">
        <v>110</v>
      </c>
      <c r="D194" s="470" t="s">
        <v>450</v>
      </c>
      <c r="E194" s="466">
        <v>2006</v>
      </c>
      <c r="F194" s="469" t="s">
        <v>2903</v>
      </c>
      <c r="G194" s="468">
        <v>0.007349537037037037</v>
      </c>
      <c r="H194" s="466" t="s">
        <v>3046</v>
      </c>
      <c r="I194" s="4">
        <v>4</v>
      </c>
      <c r="J194" s="5">
        <v>43</v>
      </c>
    </row>
    <row r="195" spans="2:10" s="464" customFormat="1" ht="15">
      <c r="B195" s="469">
        <v>5</v>
      </c>
      <c r="C195" s="469">
        <v>108</v>
      </c>
      <c r="D195" s="470" t="s">
        <v>332</v>
      </c>
      <c r="E195" s="466">
        <v>2006</v>
      </c>
      <c r="F195" s="469" t="s">
        <v>2903</v>
      </c>
      <c r="G195" s="468">
        <v>0.007534722222222221</v>
      </c>
      <c r="H195" s="466" t="s">
        <v>3047</v>
      </c>
      <c r="I195" s="4">
        <v>5</v>
      </c>
      <c r="J195" s="5">
        <v>40</v>
      </c>
    </row>
    <row r="196" spans="2:10" s="464" customFormat="1" ht="15">
      <c r="B196" s="469">
        <v>6</v>
      </c>
      <c r="C196" s="469">
        <v>111</v>
      </c>
      <c r="D196" s="470" t="s">
        <v>400</v>
      </c>
      <c r="E196" s="466">
        <v>2006</v>
      </c>
      <c r="F196" s="469" t="s">
        <v>2885</v>
      </c>
      <c r="G196" s="468">
        <v>0.007604166666666666</v>
      </c>
      <c r="H196" s="466" t="s">
        <v>3048</v>
      </c>
      <c r="I196" s="4">
        <v>6</v>
      </c>
      <c r="J196" s="5">
        <v>38</v>
      </c>
    </row>
    <row r="198" spans="2:8" ht="12.75">
      <c r="B198" s="479" t="s">
        <v>3049</v>
      </c>
      <c r="C198" s="433"/>
      <c r="D198" s="433"/>
      <c r="E198" s="479" t="s">
        <v>3050</v>
      </c>
      <c r="F198" s="433"/>
      <c r="G198"/>
      <c r="H198"/>
    </row>
    <row r="199" spans="2:10" ht="42.75" customHeight="1">
      <c r="B199" s="429" t="s">
        <v>4</v>
      </c>
      <c r="C199" s="429" t="s">
        <v>186</v>
      </c>
      <c r="D199" s="429" t="s">
        <v>348</v>
      </c>
      <c r="E199" s="461" t="s">
        <v>38</v>
      </c>
      <c r="F199" s="429" t="s">
        <v>349</v>
      </c>
      <c r="G199" s="429" t="s">
        <v>52</v>
      </c>
      <c r="H199" s="429" t="s">
        <v>669</v>
      </c>
      <c r="I199" s="3" t="s">
        <v>4</v>
      </c>
      <c r="J199" s="3" t="s">
        <v>6</v>
      </c>
    </row>
    <row r="200" spans="2:10" s="464" customFormat="1" ht="15">
      <c r="B200" s="469">
        <v>1</v>
      </c>
      <c r="C200" s="469">
        <v>180</v>
      </c>
      <c r="D200" s="470" t="s">
        <v>317</v>
      </c>
      <c r="E200" s="466">
        <v>2005</v>
      </c>
      <c r="F200" s="469" t="s">
        <v>3051</v>
      </c>
      <c r="G200" s="468">
        <v>0.0084375</v>
      </c>
      <c r="H200" s="466">
        <v>0</v>
      </c>
      <c r="I200" s="4">
        <v>1</v>
      </c>
      <c r="J200" s="5">
        <v>60</v>
      </c>
    </row>
    <row r="201" spans="2:10" s="464" customFormat="1" ht="15">
      <c r="B201" s="469">
        <v>2</v>
      </c>
      <c r="C201" s="469">
        <v>177</v>
      </c>
      <c r="D201" s="470" t="s">
        <v>337</v>
      </c>
      <c r="E201" s="466">
        <v>2006</v>
      </c>
      <c r="F201" s="469" t="s">
        <v>3052</v>
      </c>
      <c r="G201" s="468">
        <v>0.009409722222222224</v>
      </c>
      <c r="H201" s="466" t="s">
        <v>3053</v>
      </c>
      <c r="I201" s="4">
        <v>2</v>
      </c>
      <c r="J201" s="5">
        <v>54</v>
      </c>
    </row>
    <row r="202" spans="2:8" s="464" customFormat="1" ht="12.75">
      <c r="B202" s="469">
        <v>3</v>
      </c>
      <c r="C202" s="469">
        <v>175</v>
      </c>
      <c r="D202" s="470" t="s">
        <v>246</v>
      </c>
      <c r="E202" s="466">
        <v>2006</v>
      </c>
      <c r="F202" s="469" t="s">
        <v>2880</v>
      </c>
      <c r="G202" s="468">
        <v>0.009710648148148147</v>
      </c>
      <c r="H202" s="466" t="s">
        <v>3054</v>
      </c>
    </row>
    <row r="203" spans="2:10" s="464" customFormat="1" ht="15">
      <c r="B203" s="469">
        <v>4</v>
      </c>
      <c r="C203" s="469">
        <v>178</v>
      </c>
      <c r="D203" s="470" t="s">
        <v>318</v>
      </c>
      <c r="E203" s="466">
        <v>2005</v>
      </c>
      <c r="F203" s="469" t="s">
        <v>2896</v>
      </c>
      <c r="G203" s="468">
        <v>0.010706018518518517</v>
      </c>
      <c r="H203" s="466" t="s">
        <v>3055</v>
      </c>
      <c r="I203" s="4">
        <v>4</v>
      </c>
      <c r="J203" s="5">
        <v>43</v>
      </c>
    </row>
    <row r="204" spans="2:10" s="464" customFormat="1" ht="15">
      <c r="B204" s="469">
        <v>5</v>
      </c>
      <c r="C204" s="469">
        <v>181</v>
      </c>
      <c r="D204" s="470" t="s">
        <v>1423</v>
      </c>
      <c r="E204" s="466">
        <v>2006</v>
      </c>
      <c r="F204" s="469" t="s">
        <v>2880</v>
      </c>
      <c r="G204" s="468">
        <v>0.010960648148148148</v>
      </c>
      <c r="H204" s="466" t="s">
        <v>3033</v>
      </c>
      <c r="I204" s="4">
        <v>5</v>
      </c>
      <c r="J204" s="5">
        <v>40</v>
      </c>
    </row>
    <row r="205" spans="2:10" s="464" customFormat="1" ht="12.75">
      <c r="B205" s="469"/>
      <c r="C205" s="469">
        <v>176</v>
      </c>
      <c r="D205" s="470" t="s">
        <v>336</v>
      </c>
      <c r="E205" s="466">
        <v>2005</v>
      </c>
      <c r="F205" s="469" t="s">
        <v>2885</v>
      </c>
      <c r="G205" s="468" t="s">
        <v>1015</v>
      </c>
      <c r="H205" s="466"/>
      <c r="I205" s="465"/>
      <c r="J205" s="465"/>
    </row>
    <row r="206" spans="2:10" s="464" customFormat="1" ht="12.75">
      <c r="B206" s="469"/>
      <c r="C206" s="469">
        <v>179</v>
      </c>
      <c r="D206" s="470" t="s">
        <v>3056</v>
      </c>
      <c r="E206" s="466">
        <v>2006</v>
      </c>
      <c r="F206" s="469" t="s">
        <v>2877</v>
      </c>
      <c r="G206" s="468" t="s">
        <v>1015</v>
      </c>
      <c r="H206" s="466"/>
      <c r="I206" s="465"/>
      <c r="J206" s="465"/>
    </row>
    <row r="208" spans="2:8" ht="12.75">
      <c r="B208" s="479" t="s">
        <v>3057</v>
      </c>
      <c r="C208" s="433"/>
      <c r="D208" s="433"/>
      <c r="E208" s="479" t="s">
        <v>3058</v>
      </c>
      <c r="F208" s="433"/>
      <c r="G208"/>
      <c r="H208"/>
    </row>
    <row r="209" spans="2:10" ht="42.75" customHeight="1">
      <c r="B209" s="429" t="s">
        <v>4</v>
      </c>
      <c r="C209" s="429" t="s">
        <v>186</v>
      </c>
      <c r="D209" s="429" t="s">
        <v>348</v>
      </c>
      <c r="E209" s="461" t="s">
        <v>38</v>
      </c>
      <c r="F209" s="429" t="s">
        <v>349</v>
      </c>
      <c r="G209" s="429" t="s">
        <v>52</v>
      </c>
      <c r="H209" s="429" t="s">
        <v>669</v>
      </c>
      <c r="I209" s="3" t="s">
        <v>4</v>
      </c>
      <c r="J209" s="3" t="s">
        <v>6</v>
      </c>
    </row>
    <row r="210" spans="2:10" s="464" customFormat="1" ht="15">
      <c r="B210" s="469">
        <v>1</v>
      </c>
      <c r="C210" s="469">
        <v>183</v>
      </c>
      <c r="D210" s="470" t="s">
        <v>193</v>
      </c>
      <c r="E210" s="466">
        <v>1997</v>
      </c>
      <c r="F210" s="469" t="s">
        <v>2903</v>
      </c>
      <c r="G210" s="468">
        <v>0.00832175925925926</v>
      </c>
      <c r="H210" s="466">
        <v>0</v>
      </c>
      <c r="I210" s="4">
        <v>1</v>
      </c>
      <c r="J210" s="5">
        <v>60</v>
      </c>
    </row>
    <row r="211" spans="2:10" s="464" customFormat="1" ht="15">
      <c r="B211" s="469">
        <v>2</v>
      </c>
      <c r="C211" s="469">
        <v>186</v>
      </c>
      <c r="D211" s="470" t="s">
        <v>316</v>
      </c>
      <c r="E211" s="466">
        <v>2004</v>
      </c>
      <c r="F211" s="469" t="s">
        <v>2877</v>
      </c>
      <c r="G211" s="468">
        <v>0.008333333333333333</v>
      </c>
      <c r="H211" s="466" t="s">
        <v>3059</v>
      </c>
      <c r="I211" s="4">
        <v>2</v>
      </c>
      <c r="J211" s="5">
        <v>54</v>
      </c>
    </row>
    <row r="212" spans="2:10" s="464" customFormat="1" ht="15">
      <c r="B212" s="469">
        <v>3</v>
      </c>
      <c r="C212" s="469">
        <v>182</v>
      </c>
      <c r="D212" s="470" t="s">
        <v>70</v>
      </c>
      <c r="E212" s="466">
        <v>2003</v>
      </c>
      <c r="F212" s="469" t="s">
        <v>3060</v>
      </c>
      <c r="G212" s="468">
        <v>0.009085648148148148</v>
      </c>
      <c r="H212" s="466" t="s">
        <v>2969</v>
      </c>
      <c r="I212" s="4">
        <v>3</v>
      </c>
      <c r="J212" s="5">
        <v>48</v>
      </c>
    </row>
    <row r="213" spans="2:10" s="464" customFormat="1" ht="12.75">
      <c r="B213" s="469"/>
      <c r="C213" s="469">
        <v>184</v>
      </c>
      <c r="D213" s="470" t="s">
        <v>170</v>
      </c>
      <c r="E213" s="466">
        <v>1994</v>
      </c>
      <c r="F213" s="469" t="s">
        <v>378</v>
      </c>
      <c r="G213" s="468" t="s">
        <v>1015</v>
      </c>
      <c r="H213" s="466"/>
      <c r="I213" s="465"/>
      <c r="J213" s="465"/>
    </row>
    <row r="214" spans="2:10" s="464" customFormat="1" ht="12.75">
      <c r="B214" s="469"/>
      <c r="C214" s="469">
        <v>185</v>
      </c>
      <c r="D214" s="470" t="s">
        <v>69</v>
      </c>
      <c r="E214" s="466">
        <v>1994</v>
      </c>
      <c r="F214" s="469" t="s">
        <v>378</v>
      </c>
      <c r="G214" s="468" t="s">
        <v>1015</v>
      </c>
      <c r="H214" s="466"/>
      <c r="I214" s="465"/>
      <c r="J214" s="465"/>
    </row>
    <row r="216" spans="2:6" ht="12.75">
      <c r="B216" s="477" t="s">
        <v>3061</v>
      </c>
      <c r="C216" s="478"/>
      <c r="D216" s="478"/>
      <c r="E216" s="478" t="s">
        <v>3062</v>
      </c>
      <c r="F216" s="477"/>
    </row>
    <row r="217" spans="2:10" ht="42.75" customHeight="1">
      <c r="B217" s="429" t="s">
        <v>4</v>
      </c>
      <c r="C217" s="429" t="s">
        <v>186</v>
      </c>
      <c r="D217" s="429" t="s">
        <v>348</v>
      </c>
      <c r="E217" s="461" t="s">
        <v>38</v>
      </c>
      <c r="F217" s="429" t="s">
        <v>349</v>
      </c>
      <c r="G217" s="429" t="s">
        <v>52</v>
      </c>
      <c r="H217" s="429" t="s">
        <v>669</v>
      </c>
      <c r="I217" s="3" t="s">
        <v>4</v>
      </c>
      <c r="J217" s="3" t="s">
        <v>6</v>
      </c>
    </row>
    <row r="218" spans="2:10" s="464" customFormat="1" ht="15">
      <c r="B218" s="469">
        <v>1</v>
      </c>
      <c r="C218" s="469">
        <v>112</v>
      </c>
      <c r="D218" s="470" t="s">
        <v>191</v>
      </c>
      <c r="E218" s="466">
        <v>1984</v>
      </c>
      <c r="F218" s="469" t="s">
        <v>27</v>
      </c>
      <c r="G218" s="468" t="s">
        <v>3063</v>
      </c>
      <c r="H218" s="466">
        <v>0</v>
      </c>
      <c r="I218" s="4">
        <v>1</v>
      </c>
      <c r="J218" s="5">
        <v>60</v>
      </c>
    </row>
    <row r="219" spans="2:10" s="464" customFormat="1" ht="15">
      <c r="B219" s="469">
        <v>2</v>
      </c>
      <c r="C219" s="469">
        <v>113</v>
      </c>
      <c r="D219" s="470" t="s">
        <v>3064</v>
      </c>
      <c r="E219" s="466">
        <v>1990</v>
      </c>
      <c r="F219" s="469" t="s">
        <v>3065</v>
      </c>
      <c r="G219" s="468">
        <v>0.006828703703703704</v>
      </c>
      <c r="H219" s="466" t="s">
        <v>2886</v>
      </c>
      <c r="I219" s="4">
        <v>2</v>
      </c>
      <c r="J219" s="5">
        <v>54</v>
      </c>
    </row>
    <row r="221" spans="2:8" ht="12.75">
      <c r="B221" s="479" t="s">
        <v>3066</v>
      </c>
      <c r="C221" s="433"/>
      <c r="D221" s="433"/>
      <c r="E221" s="479" t="s">
        <v>3058</v>
      </c>
      <c r="F221" s="433"/>
      <c r="G221"/>
      <c r="H221"/>
    </row>
    <row r="222" spans="2:10" ht="42.75" customHeight="1">
      <c r="B222" s="429" t="s">
        <v>4</v>
      </c>
      <c r="C222" s="429" t="s">
        <v>186</v>
      </c>
      <c r="D222" s="429" t="s">
        <v>348</v>
      </c>
      <c r="E222" s="461" t="s">
        <v>38</v>
      </c>
      <c r="F222" s="429" t="s">
        <v>349</v>
      </c>
      <c r="G222" s="429" t="s">
        <v>52</v>
      </c>
      <c r="H222" s="429" t="s">
        <v>669</v>
      </c>
      <c r="I222" s="3" t="s">
        <v>4</v>
      </c>
      <c r="J222" s="3" t="s">
        <v>6</v>
      </c>
    </row>
    <row r="223" spans="2:10" s="464" customFormat="1" ht="15">
      <c r="B223" s="469">
        <v>1</v>
      </c>
      <c r="C223" s="469">
        <v>187</v>
      </c>
      <c r="D223" s="470" t="s">
        <v>1867</v>
      </c>
      <c r="E223" s="466">
        <v>1987</v>
      </c>
      <c r="F223" s="469" t="s">
        <v>27</v>
      </c>
      <c r="G223" s="468">
        <v>0.010590277777777777</v>
      </c>
      <c r="H223" s="466">
        <v>0</v>
      </c>
      <c r="I223" s="4">
        <v>1</v>
      </c>
      <c r="J223" s="5">
        <v>60</v>
      </c>
    </row>
    <row r="225" spans="2:6" ht="12.75">
      <c r="B225" s="477" t="s">
        <v>3067</v>
      </c>
      <c r="C225" s="478"/>
      <c r="D225" s="478"/>
      <c r="E225" s="478" t="s">
        <v>3068</v>
      </c>
      <c r="F225" s="477"/>
    </row>
    <row r="226" spans="2:10" ht="42.75" customHeight="1">
      <c r="B226" s="429" t="s">
        <v>4</v>
      </c>
      <c r="C226" s="429" t="s">
        <v>186</v>
      </c>
      <c r="D226" s="429" t="s">
        <v>348</v>
      </c>
      <c r="E226" s="461" t="s">
        <v>38</v>
      </c>
      <c r="F226" s="429" t="s">
        <v>349</v>
      </c>
      <c r="G226" s="429" t="s">
        <v>52</v>
      </c>
      <c r="H226" s="429" t="s">
        <v>669</v>
      </c>
      <c r="I226" s="3" t="s">
        <v>4</v>
      </c>
      <c r="J226" s="3" t="s">
        <v>6</v>
      </c>
    </row>
    <row r="227" spans="2:10" s="464" customFormat="1" ht="15">
      <c r="B227" s="469">
        <v>1</v>
      </c>
      <c r="C227" s="469">
        <v>114</v>
      </c>
      <c r="D227" s="470" t="s">
        <v>93</v>
      </c>
      <c r="E227" s="466">
        <v>1975</v>
      </c>
      <c r="F227" s="469" t="s">
        <v>2880</v>
      </c>
      <c r="G227" s="468">
        <v>0.006701388888888889</v>
      </c>
      <c r="H227" s="466">
        <v>0</v>
      </c>
      <c r="I227" s="4">
        <v>1</v>
      </c>
      <c r="J227" s="5">
        <v>60</v>
      </c>
    </row>
    <row r="229" spans="2:8" ht="12.75">
      <c r="B229" s="479" t="s">
        <v>3072</v>
      </c>
      <c r="C229" s="433"/>
      <c r="D229" s="433"/>
      <c r="E229" s="479"/>
      <c r="F229" s="433"/>
      <c r="G229"/>
      <c r="H229"/>
    </row>
    <row r="230" spans="2:10" ht="42.75" customHeight="1">
      <c r="B230" s="429" t="s">
        <v>4</v>
      </c>
      <c r="C230" s="429" t="s">
        <v>186</v>
      </c>
      <c r="D230" s="429" t="s">
        <v>348</v>
      </c>
      <c r="E230" s="461" t="s">
        <v>38</v>
      </c>
      <c r="F230" s="429" t="s">
        <v>349</v>
      </c>
      <c r="G230" s="429" t="s">
        <v>52</v>
      </c>
      <c r="H230" s="429" t="s">
        <v>669</v>
      </c>
      <c r="I230" s="3" t="s">
        <v>4</v>
      </c>
      <c r="J230" s="3" t="s">
        <v>6</v>
      </c>
    </row>
    <row r="231" spans="2:10" s="464" customFormat="1" ht="15">
      <c r="B231" s="469">
        <v>1</v>
      </c>
      <c r="C231" s="469">
        <v>188</v>
      </c>
      <c r="D231" s="470" t="s">
        <v>1300</v>
      </c>
      <c r="E231" s="466">
        <v>1983</v>
      </c>
      <c r="F231" s="469" t="s">
        <v>3069</v>
      </c>
      <c r="G231" s="468">
        <v>0.009791666666666666</v>
      </c>
      <c r="H231" s="466">
        <v>0</v>
      </c>
      <c r="I231" s="4">
        <v>1</v>
      </c>
      <c r="J231" s="5">
        <v>60</v>
      </c>
    </row>
    <row r="232" spans="2:10" s="464" customFormat="1" ht="15">
      <c r="B232" s="469">
        <v>2</v>
      </c>
      <c r="C232" s="469">
        <v>189</v>
      </c>
      <c r="D232" s="470" t="s">
        <v>207</v>
      </c>
      <c r="E232" s="466">
        <v>1979</v>
      </c>
      <c r="F232" s="469" t="s">
        <v>1</v>
      </c>
      <c r="G232" s="468" t="s">
        <v>3070</v>
      </c>
      <c r="H232" s="466" t="s">
        <v>3071</v>
      </c>
      <c r="I232" s="4">
        <v>2</v>
      </c>
      <c r="J232" s="5">
        <v>54</v>
      </c>
    </row>
    <row r="233" spans="3:8" ht="12.75">
      <c r="C233"/>
      <c r="D233"/>
      <c r="E233"/>
      <c r="F233"/>
      <c r="G233"/>
      <c r="H233"/>
    </row>
    <row r="234" spans="2:6" ht="12.75">
      <c r="B234" s="477" t="s">
        <v>3073</v>
      </c>
      <c r="C234" s="478"/>
      <c r="D234" s="478"/>
      <c r="E234" s="478"/>
      <c r="F234" s="477"/>
    </row>
    <row r="235" spans="2:10" ht="42.75" customHeight="1">
      <c r="B235" s="429" t="s">
        <v>4</v>
      </c>
      <c r="C235" s="429" t="s">
        <v>186</v>
      </c>
      <c r="D235" s="429" t="s">
        <v>348</v>
      </c>
      <c r="E235" s="461" t="s">
        <v>38</v>
      </c>
      <c r="F235" s="429" t="s">
        <v>349</v>
      </c>
      <c r="G235" s="429" t="s">
        <v>52</v>
      </c>
      <c r="H235" s="429" t="s">
        <v>669</v>
      </c>
      <c r="I235" s="3" t="s">
        <v>4</v>
      </c>
      <c r="J235" s="3" t="s">
        <v>6</v>
      </c>
    </row>
    <row r="236" spans="2:10" s="464" customFormat="1" ht="15">
      <c r="B236" s="469">
        <v>1</v>
      </c>
      <c r="C236" s="469">
        <v>115</v>
      </c>
      <c r="D236" s="470" t="s">
        <v>1303</v>
      </c>
      <c r="E236" s="466">
        <v>1973</v>
      </c>
      <c r="F236" s="469" t="s">
        <v>3074</v>
      </c>
      <c r="G236" s="468">
        <v>0.007013888888888889</v>
      </c>
      <c r="H236" s="466">
        <v>0</v>
      </c>
      <c r="I236" s="4">
        <v>1</v>
      </c>
      <c r="J236" s="5">
        <v>60</v>
      </c>
    </row>
    <row r="238" spans="2:8" ht="12.75">
      <c r="B238" s="479" t="s">
        <v>3081</v>
      </c>
      <c r="C238" s="433"/>
      <c r="D238" s="433"/>
      <c r="E238" s="479" t="s">
        <v>3018</v>
      </c>
      <c r="F238" s="433"/>
      <c r="G238"/>
      <c r="H238"/>
    </row>
    <row r="239" spans="2:10" ht="42.75" customHeight="1">
      <c r="B239" s="429" t="s">
        <v>4</v>
      </c>
      <c r="C239" s="429" t="s">
        <v>186</v>
      </c>
      <c r="D239" s="429" t="s">
        <v>348</v>
      </c>
      <c r="E239" s="461" t="s">
        <v>38</v>
      </c>
      <c r="F239" s="429" t="s">
        <v>349</v>
      </c>
      <c r="G239" s="429" t="s">
        <v>52</v>
      </c>
      <c r="H239" s="429" t="s">
        <v>669</v>
      </c>
      <c r="I239" s="3" t="s">
        <v>4</v>
      </c>
      <c r="J239" s="3" t="s">
        <v>6</v>
      </c>
    </row>
    <row r="240" spans="2:10" s="464" customFormat="1" ht="15">
      <c r="B240" s="469">
        <v>1</v>
      </c>
      <c r="C240" s="469">
        <v>151</v>
      </c>
      <c r="D240" s="470" t="s">
        <v>88</v>
      </c>
      <c r="E240" s="466">
        <v>1973</v>
      </c>
      <c r="F240" s="469" t="s">
        <v>1</v>
      </c>
      <c r="G240" s="468">
        <v>0.006006944444444444</v>
      </c>
      <c r="H240" s="466">
        <v>0</v>
      </c>
      <c r="I240" s="4">
        <v>1</v>
      </c>
      <c r="J240" s="5">
        <v>60</v>
      </c>
    </row>
    <row r="241" spans="2:10" s="464" customFormat="1" ht="12.75">
      <c r="B241" s="469"/>
      <c r="C241" s="469">
        <v>150</v>
      </c>
      <c r="D241" s="470" t="s">
        <v>3088</v>
      </c>
      <c r="E241" s="466">
        <v>1966</v>
      </c>
      <c r="F241" s="469" t="s">
        <v>3075</v>
      </c>
      <c r="G241" s="468" t="s">
        <v>1015</v>
      </c>
      <c r="H241" s="466"/>
      <c r="I241" s="466"/>
      <c r="J241" s="466"/>
    </row>
  </sheetData>
  <sheetProtection/>
  <mergeCells count="2">
    <mergeCell ref="B9:G9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361"/>
  <sheetViews>
    <sheetView zoomScalePageLayoutView="0" workbookViewId="0" topLeftCell="A337">
      <selection activeCell="E334" sqref="E334"/>
    </sheetView>
  </sheetViews>
  <sheetFormatPr defaultColWidth="9.140625" defaultRowHeight="12.75"/>
  <cols>
    <col min="1" max="1" width="4.421875" style="0" customWidth="1"/>
    <col min="2" max="2" width="9.28125" style="12" customWidth="1"/>
    <col min="3" max="3" width="9.140625" style="12" customWidth="1"/>
    <col min="4" max="4" width="22.28125" style="0" customWidth="1"/>
    <col min="5" max="5" width="13.8515625" style="12" customWidth="1"/>
    <col min="6" max="6" width="22.421875" style="427" customWidth="1"/>
    <col min="7" max="7" width="19.28125" style="266" customWidth="1"/>
    <col min="8" max="8" width="11.140625" style="0" customWidth="1"/>
    <col min="9" max="9" width="12.421875" style="0" customWidth="1"/>
    <col min="10" max="14" width="9.140625" style="0" hidden="1" customWidth="1"/>
    <col min="16" max="16" width="17.7109375" style="0" customWidth="1"/>
  </cols>
  <sheetData>
    <row r="1" spans="2:14" ht="21" customHeight="1">
      <c r="B1" s="554" t="s">
        <v>2447</v>
      </c>
      <c r="C1" s="554"/>
      <c r="D1" s="554"/>
      <c r="E1" s="554"/>
      <c r="F1" s="554"/>
      <c r="G1" s="554"/>
      <c r="H1" s="554"/>
      <c r="I1" s="34"/>
      <c r="J1" s="34"/>
      <c r="K1" s="34"/>
      <c r="L1" s="34"/>
      <c r="M1" s="34"/>
      <c r="N1" s="34"/>
    </row>
    <row r="2" spans="2:14" ht="66.75" customHeight="1">
      <c r="B2" s="555" t="s">
        <v>2850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</row>
    <row r="3" spans="2:14" ht="19.5" customHeight="1">
      <c r="B3" s="428"/>
      <c r="C3" s="36"/>
      <c r="E3" s="36" t="s">
        <v>2851</v>
      </c>
      <c r="F3" s="438"/>
      <c r="G3" s="161" t="s">
        <v>2873</v>
      </c>
      <c r="H3" s="36"/>
      <c r="I3" s="36"/>
      <c r="J3" s="36"/>
      <c r="K3" s="36"/>
      <c r="L3" s="36"/>
      <c r="M3" s="36"/>
      <c r="N3" s="36"/>
    </row>
    <row r="4" spans="2:6" ht="15">
      <c r="B4" s="554" t="s">
        <v>2448</v>
      </c>
      <c r="C4" s="554"/>
      <c r="D4" s="554"/>
      <c r="E4" s="554"/>
      <c r="F4" s="554"/>
    </row>
    <row r="5" ht="12.75">
      <c r="D5" s="12"/>
    </row>
    <row r="6" spans="2:7" ht="12.75">
      <c r="B6" s="437" t="s">
        <v>347</v>
      </c>
      <c r="C6" s="439"/>
      <c r="D6" s="432"/>
      <c r="E6" s="439" t="s">
        <v>2449</v>
      </c>
      <c r="G6" s="441"/>
    </row>
    <row r="7" spans="2:16" ht="31.5">
      <c r="B7" s="429" t="s">
        <v>4</v>
      </c>
      <c r="C7" s="429" t="s">
        <v>186</v>
      </c>
      <c r="D7" s="429" t="s">
        <v>348</v>
      </c>
      <c r="E7" s="429" t="s">
        <v>38</v>
      </c>
      <c r="F7" s="429" t="s">
        <v>349</v>
      </c>
      <c r="G7" s="429" t="s">
        <v>350</v>
      </c>
      <c r="H7" s="429" t="s">
        <v>52</v>
      </c>
      <c r="I7" s="429" t="s">
        <v>669</v>
      </c>
      <c r="J7" s="429"/>
      <c r="K7" s="429"/>
      <c r="L7" s="429"/>
      <c r="M7" s="429"/>
      <c r="N7" s="429"/>
      <c r="O7" s="3" t="s">
        <v>4</v>
      </c>
      <c r="P7" s="3" t="s">
        <v>6</v>
      </c>
    </row>
    <row r="8" spans="2:16" ht="15">
      <c r="B8" s="267">
        <v>1</v>
      </c>
      <c r="C8" s="267">
        <v>127</v>
      </c>
      <c r="D8" s="243" t="s">
        <v>87</v>
      </c>
      <c r="E8" s="267">
        <v>1963</v>
      </c>
      <c r="F8" s="434" t="s">
        <v>354</v>
      </c>
      <c r="G8" s="440" t="s">
        <v>352</v>
      </c>
      <c r="H8" s="430">
        <v>0.007421064814814815</v>
      </c>
      <c r="I8" s="430">
        <v>0</v>
      </c>
      <c r="J8" s="243"/>
      <c r="K8" s="243"/>
      <c r="L8" s="243"/>
      <c r="M8" s="243"/>
      <c r="N8" s="243"/>
      <c r="O8" s="4">
        <v>1</v>
      </c>
      <c r="P8" s="5">
        <v>60</v>
      </c>
    </row>
    <row r="9" spans="2:16" ht="15">
      <c r="B9" s="267">
        <v>2</v>
      </c>
      <c r="C9" s="267">
        <v>126</v>
      </c>
      <c r="D9" s="243" t="s">
        <v>2450</v>
      </c>
      <c r="E9" s="267">
        <v>1947</v>
      </c>
      <c r="F9" s="434" t="s">
        <v>1</v>
      </c>
      <c r="G9" s="440"/>
      <c r="H9" s="430">
        <v>0.012123611111111111</v>
      </c>
      <c r="I9" s="430" t="s">
        <v>2451</v>
      </c>
      <c r="J9" s="243"/>
      <c r="K9" s="243"/>
      <c r="L9" s="243"/>
      <c r="M9" s="243"/>
      <c r="N9" s="243"/>
      <c r="O9" s="4">
        <v>2</v>
      </c>
      <c r="P9" s="5">
        <v>54</v>
      </c>
    </row>
    <row r="10" spans="8:9" ht="12.75">
      <c r="H10" s="426"/>
      <c r="I10" s="426"/>
    </row>
    <row r="11" spans="2:7" ht="12.75">
      <c r="B11" s="437" t="s">
        <v>347</v>
      </c>
      <c r="C11" s="439"/>
      <c r="D11" s="432"/>
      <c r="E11" s="439" t="s">
        <v>2452</v>
      </c>
      <c r="G11" s="441"/>
    </row>
    <row r="12" spans="2:16" ht="31.5">
      <c r="B12" s="429" t="s">
        <v>4</v>
      </c>
      <c r="C12" s="429" t="s">
        <v>186</v>
      </c>
      <c r="D12" s="429" t="s">
        <v>348</v>
      </c>
      <c r="E12" s="429" t="s">
        <v>38</v>
      </c>
      <c r="F12" s="429" t="s">
        <v>349</v>
      </c>
      <c r="G12" s="429" t="s">
        <v>350</v>
      </c>
      <c r="H12" s="429" t="s">
        <v>52</v>
      </c>
      <c r="I12" s="429" t="s">
        <v>669</v>
      </c>
      <c r="J12" s="429"/>
      <c r="K12" s="429"/>
      <c r="L12" s="429"/>
      <c r="M12" s="429"/>
      <c r="N12" s="429"/>
      <c r="O12" s="3" t="s">
        <v>4</v>
      </c>
      <c r="P12" s="3" t="s">
        <v>6</v>
      </c>
    </row>
    <row r="13" spans="2:16" ht="15">
      <c r="B13" s="267">
        <v>1</v>
      </c>
      <c r="C13" s="267">
        <v>125</v>
      </c>
      <c r="D13" s="243" t="s">
        <v>88</v>
      </c>
      <c r="E13" s="267">
        <v>1973</v>
      </c>
      <c r="F13" s="434" t="s">
        <v>351</v>
      </c>
      <c r="G13" s="440" t="s">
        <v>352</v>
      </c>
      <c r="H13" s="430">
        <v>0.00729212962962963</v>
      </c>
      <c r="I13" s="430">
        <v>0</v>
      </c>
      <c r="J13" s="243"/>
      <c r="K13" s="243"/>
      <c r="L13" s="243"/>
      <c r="M13" s="243"/>
      <c r="N13" s="243"/>
      <c r="O13" s="4">
        <v>1</v>
      </c>
      <c r="P13" s="5">
        <v>60</v>
      </c>
    </row>
    <row r="14" spans="8:9" ht="12.75">
      <c r="H14" s="426"/>
      <c r="I14" s="426"/>
    </row>
    <row r="15" spans="2:7" ht="12.75">
      <c r="B15" s="437" t="s">
        <v>347</v>
      </c>
      <c r="C15" s="439"/>
      <c r="D15" s="432"/>
      <c r="E15" s="439" t="s">
        <v>2453</v>
      </c>
      <c r="G15" s="441"/>
    </row>
    <row r="16" spans="2:16" ht="31.5">
      <c r="B16" s="429" t="s">
        <v>4</v>
      </c>
      <c r="C16" s="429" t="s">
        <v>186</v>
      </c>
      <c r="D16" s="429" t="s">
        <v>348</v>
      </c>
      <c r="E16" s="429" t="s">
        <v>38</v>
      </c>
      <c r="F16" s="429" t="s">
        <v>349</v>
      </c>
      <c r="G16" s="429" t="s">
        <v>350</v>
      </c>
      <c r="H16" s="429" t="s">
        <v>52</v>
      </c>
      <c r="I16" s="429" t="s">
        <v>669</v>
      </c>
      <c r="J16" s="429"/>
      <c r="K16" s="429"/>
      <c r="L16" s="429"/>
      <c r="M16" s="429"/>
      <c r="N16" s="429"/>
      <c r="O16" s="3" t="s">
        <v>4</v>
      </c>
      <c r="P16" s="3" t="s">
        <v>6</v>
      </c>
    </row>
    <row r="17" spans="2:16" ht="15">
      <c r="B17" s="267">
        <v>1</v>
      </c>
      <c r="C17" s="267">
        <v>326</v>
      </c>
      <c r="D17" s="243" t="s">
        <v>68</v>
      </c>
      <c r="E17" s="267">
        <v>1980</v>
      </c>
      <c r="F17" s="434" t="s">
        <v>354</v>
      </c>
      <c r="G17" s="440" t="s">
        <v>352</v>
      </c>
      <c r="H17" s="430">
        <v>0.011885648148148147</v>
      </c>
      <c r="I17" s="430">
        <v>0</v>
      </c>
      <c r="J17" s="243"/>
      <c r="K17" s="243"/>
      <c r="L17" s="243"/>
      <c r="M17" s="243"/>
      <c r="N17" s="243"/>
      <c r="O17" s="4">
        <v>1</v>
      </c>
      <c r="P17" s="5">
        <v>60</v>
      </c>
    </row>
    <row r="18" spans="2:16" ht="15">
      <c r="B18" s="267">
        <v>2</v>
      </c>
      <c r="C18" s="267">
        <v>325</v>
      </c>
      <c r="D18" s="243" t="s">
        <v>207</v>
      </c>
      <c r="E18" s="267">
        <v>1979</v>
      </c>
      <c r="F18" s="434" t="s">
        <v>351</v>
      </c>
      <c r="G18" s="440" t="s">
        <v>352</v>
      </c>
      <c r="H18" s="430">
        <v>0.017664004629629627</v>
      </c>
      <c r="I18" s="243" t="s">
        <v>2454</v>
      </c>
      <c r="J18" s="243"/>
      <c r="K18" s="243"/>
      <c r="L18" s="243"/>
      <c r="M18" s="243"/>
      <c r="N18" s="243"/>
      <c r="O18" s="4">
        <v>2</v>
      </c>
      <c r="P18" s="5">
        <v>54</v>
      </c>
    </row>
    <row r="19" ht="12.75">
      <c r="H19" s="426"/>
    </row>
    <row r="20" spans="2:7" ht="12.75">
      <c r="B20" s="437" t="s">
        <v>347</v>
      </c>
      <c r="C20" s="439"/>
      <c r="D20" s="432"/>
      <c r="E20" s="436" t="s">
        <v>2455</v>
      </c>
      <c r="G20" s="441"/>
    </row>
    <row r="21" spans="2:16" ht="31.5">
      <c r="B21" s="429" t="s">
        <v>4</v>
      </c>
      <c r="C21" s="429" t="s">
        <v>186</v>
      </c>
      <c r="D21" s="429" t="s">
        <v>348</v>
      </c>
      <c r="E21" s="429" t="s">
        <v>38</v>
      </c>
      <c r="F21" s="429" t="s">
        <v>349</v>
      </c>
      <c r="G21" s="429" t="s">
        <v>350</v>
      </c>
      <c r="H21" s="429" t="s">
        <v>52</v>
      </c>
      <c r="I21" s="429" t="s">
        <v>669</v>
      </c>
      <c r="J21" s="429"/>
      <c r="K21" s="429"/>
      <c r="L21" s="429"/>
      <c r="M21" s="429"/>
      <c r="N21" s="429"/>
      <c r="O21" s="3" t="s">
        <v>4</v>
      </c>
      <c r="P21" s="3" t="s">
        <v>6</v>
      </c>
    </row>
    <row r="22" spans="2:16" ht="15">
      <c r="B22" s="267">
        <v>1</v>
      </c>
      <c r="C22" s="267">
        <v>318</v>
      </c>
      <c r="D22" s="243" t="s">
        <v>192</v>
      </c>
      <c r="E22" s="267">
        <v>1990</v>
      </c>
      <c r="F22" s="434" t="s">
        <v>1</v>
      </c>
      <c r="G22" s="440"/>
      <c r="H22" s="430">
        <v>0.011348032407407407</v>
      </c>
      <c r="I22" s="430">
        <v>0</v>
      </c>
      <c r="J22" s="243"/>
      <c r="K22" s="243"/>
      <c r="L22" s="243"/>
      <c r="M22" s="243"/>
      <c r="N22" s="243"/>
      <c r="O22" s="4">
        <v>1</v>
      </c>
      <c r="P22" s="5">
        <v>60</v>
      </c>
    </row>
    <row r="23" spans="2:16" ht="15">
      <c r="B23" s="267">
        <v>2</v>
      </c>
      <c r="C23" s="267">
        <v>324</v>
      </c>
      <c r="D23" s="243" t="s">
        <v>2456</v>
      </c>
      <c r="E23" s="267">
        <v>1986</v>
      </c>
      <c r="F23" s="434" t="s">
        <v>1</v>
      </c>
      <c r="G23" s="440"/>
      <c r="H23" s="430">
        <v>0.01191550925925926</v>
      </c>
      <c r="I23" s="243" t="s">
        <v>2457</v>
      </c>
      <c r="J23" s="243"/>
      <c r="K23" s="243"/>
      <c r="L23" s="243"/>
      <c r="M23" s="243"/>
      <c r="N23" s="243"/>
      <c r="O23" s="4">
        <v>2</v>
      </c>
      <c r="P23" s="5">
        <v>54</v>
      </c>
    </row>
    <row r="24" spans="2:16" ht="15">
      <c r="B24" s="267">
        <v>3</v>
      </c>
      <c r="C24" s="267">
        <v>319</v>
      </c>
      <c r="D24" s="243" t="s">
        <v>2458</v>
      </c>
      <c r="E24" s="267">
        <v>1986</v>
      </c>
      <c r="F24" s="434" t="s">
        <v>1</v>
      </c>
      <c r="G24" s="440"/>
      <c r="H24" s="430">
        <v>0.012079513888888888</v>
      </c>
      <c r="I24" s="243" t="s">
        <v>2459</v>
      </c>
      <c r="J24" s="243"/>
      <c r="K24" s="243"/>
      <c r="L24" s="243"/>
      <c r="M24" s="243"/>
      <c r="N24" s="243"/>
      <c r="O24" s="4">
        <v>3</v>
      </c>
      <c r="P24" s="5">
        <v>48</v>
      </c>
    </row>
    <row r="25" spans="2:16" ht="15">
      <c r="B25" s="267">
        <v>4</v>
      </c>
      <c r="C25" s="267">
        <v>320</v>
      </c>
      <c r="D25" s="243" t="s">
        <v>451</v>
      </c>
      <c r="E25" s="267">
        <v>1991</v>
      </c>
      <c r="F25" s="434" t="s">
        <v>2</v>
      </c>
      <c r="G25" s="440" t="s">
        <v>672</v>
      </c>
      <c r="H25" s="430">
        <v>0.012376157407407407</v>
      </c>
      <c r="I25" s="243" t="s">
        <v>2460</v>
      </c>
      <c r="J25" s="243"/>
      <c r="K25" s="243"/>
      <c r="L25" s="243"/>
      <c r="M25" s="243"/>
      <c r="N25" s="243"/>
      <c r="O25" s="4">
        <v>4</v>
      </c>
      <c r="P25" s="5">
        <v>43</v>
      </c>
    </row>
    <row r="26" spans="2:16" ht="15">
      <c r="B26" s="267">
        <v>5</v>
      </c>
      <c r="C26" s="267">
        <v>323</v>
      </c>
      <c r="D26" s="243" t="s">
        <v>319</v>
      </c>
      <c r="E26" s="267">
        <v>1984</v>
      </c>
      <c r="F26" s="434" t="s">
        <v>2461</v>
      </c>
      <c r="G26" s="440" t="s">
        <v>352</v>
      </c>
      <c r="H26" s="430">
        <v>0.013112847222222222</v>
      </c>
      <c r="I26" s="430" t="s">
        <v>2462</v>
      </c>
      <c r="J26" s="243"/>
      <c r="K26" s="243"/>
      <c r="L26" s="243"/>
      <c r="M26" s="243"/>
      <c r="N26" s="243"/>
      <c r="O26" s="4">
        <v>5</v>
      </c>
      <c r="P26" s="5">
        <v>40</v>
      </c>
    </row>
    <row r="27" spans="2:16" ht="15">
      <c r="B27" s="267">
        <v>6</v>
      </c>
      <c r="C27" s="267">
        <v>321</v>
      </c>
      <c r="D27" s="243" t="s">
        <v>2463</v>
      </c>
      <c r="E27" s="267">
        <v>1992</v>
      </c>
      <c r="F27" s="434" t="s">
        <v>352</v>
      </c>
      <c r="G27" s="440" t="s">
        <v>352</v>
      </c>
      <c r="H27" s="430">
        <v>0.014277777777777776</v>
      </c>
      <c r="I27" s="243" t="s">
        <v>2464</v>
      </c>
      <c r="J27" s="243"/>
      <c r="K27" s="243"/>
      <c r="L27" s="243"/>
      <c r="M27" s="243"/>
      <c r="N27" s="243"/>
      <c r="O27" s="4">
        <v>6</v>
      </c>
      <c r="P27" s="5">
        <v>38</v>
      </c>
    </row>
    <row r="28" spans="2:16" ht="15">
      <c r="B28" s="267">
        <v>7</v>
      </c>
      <c r="C28" s="267">
        <v>322</v>
      </c>
      <c r="D28" s="243" t="s">
        <v>2465</v>
      </c>
      <c r="E28" s="267">
        <v>1988</v>
      </c>
      <c r="F28" s="434" t="s">
        <v>1</v>
      </c>
      <c r="G28" s="440" t="s">
        <v>2466</v>
      </c>
      <c r="H28" s="430">
        <v>0.014489814814814815</v>
      </c>
      <c r="I28" s="243" t="s">
        <v>2467</v>
      </c>
      <c r="J28" s="243"/>
      <c r="K28" s="243"/>
      <c r="L28" s="243"/>
      <c r="M28" s="243"/>
      <c r="N28" s="243"/>
      <c r="O28" s="4">
        <v>7</v>
      </c>
      <c r="P28" s="5">
        <v>36</v>
      </c>
    </row>
    <row r="29" spans="2:16" ht="15">
      <c r="B29" s="267">
        <v>8</v>
      </c>
      <c r="C29" s="267">
        <v>327</v>
      </c>
      <c r="D29" s="243" t="s">
        <v>1867</v>
      </c>
      <c r="E29" s="267">
        <v>1987</v>
      </c>
      <c r="F29" s="434" t="s">
        <v>27</v>
      </c>
      <c r="G29" s="440"/>
      <c r="H29" s="430">
        <v>0.016187962962962963</v>
      </c>
      <c r="I29" s="243" t="s">
        <v>2468</v>
      </c>
      <c r="J29" s="243"/>
      <c r="K29" s="243"/>
      <c r="L29" s="243"/>
      <c r="M29" s="243"/>
      <c r="N29" s="243"/>
      <c r="O29" s="4">
        <v>8</v>
      </c>
      <c r="P29" s="5">
        <v>34</v>
      </c>
    </row>
    <row r="30" spans="2:16" ht="12.75">
      <c r="B30" s="26"/>
      <c r="C30" s="26"/>
      <c r="D30" s="311"/>
      <c r="E30" s="26"/>
      <c r="F30" s="435"/>
      <c r="G30" s="442"/>
      <c r="H30" s="431"/>
      <c r="I30" s="311"/>
      <c r="J30" s="311"/>
      <c r="K30" s="311"/>
      <c r="L30" s="311"/>
      <c r="M30" s="311"/>
      <c r="N30" s="311"/>
      <c r="O30" s="311"/>
      <c r="P30" s="311"/>
    </row>
    <row r="31" spans="2:7" ht="12.75">
      <c r="B31" s="437" t="s">
        <v>347</v>
      </c>
      <c r="C31" s="439"/>
      <c r="D31" s="432"/>
      <c r="E31" s="436" t="s">
        <v>2469</v>
      </c>
      <c r="G31" s="441"/>
    </row>
    <row r="32" spans="2:16" ht="31.5">
      <c r="B32" s="429" t="s">
        <v>4</v>
      </c>
      <c r="C32" s="429" t="s">
        <v>186</v>
      </c>
      <c r="D32" s="429" t="s">
        <v>348</v>
      </c>
      <c r="E32" s="429" t="s">
        <v>38</v>
      </c>
      <c r="F32" s="429" t="s">
        <v>349</v>
      </c>
      <c r="G32" s="429" t="s">
        <v>350</v>
      </c>
      <c r="H32" s="429" t="s">
        <v>52</v>
      </c>
      <c r="I32" s="429" t="s">
        <v>669</v>
      </c>
      <c r="J32" s="429"/>
      <c r="K32" s="429"/>
      <c r="L32" s="429"/>
      <c r="M32" s="429"/>
      <c r="N32" s="429"/>
      <c r="O32" s="3" t="s">
        <v>4</v>
      </c>
      <c r="P32" s="3" t="s">
        <v>6</v>
      </c>
    </row>
    <row r="33" spans="2:16" ht="15">
      <c r="B33" s="267">
        <v>1</v>
      </c>
      <c r="C33" s="267">
        <v>315</v>
      </c>
      <c r="D33" s="243" t="s">
        <v>193</v>
      </c>
      <c r="E33" s="267">
        <v>1997</v>
      </c>
      <c r="F33" s="434" t="s">
        <v>452</v>
      </c>
      <c r="G33" s="440" t="s">
        <v>2470</v>
      </c>
      <c r="H33" s="430">
        <v>0.01207210648148148</v>
      </c>
      <c r="I33" s="430">
        <v>0</v>
      </c>
      <c r="J33" s="243"/>
      <c r="K33" s="243"/>
      <c r="L33" s="243"/>
      <c r="M33" s="243"/>
      <c r="N33" s="243"/>
      <c r="O33" s="4">
        <v>1</v>
      </c>
      <c r="P33" s="5">
        <v>60</v>
      </c>
    </row>
    <row r="34" spans="2:16" ht="15">
      <c r="B34" s="267">
        <v>2</v>
      </c>
      <c r="C34" s="267">
        <v>312</v>
      </c>
      <c r="D34" s="243" t="s">
        <v>316</v>
      </c>
      <c r="E34" s="267">
        <v>2004</v>
      </c>
      <c r="F34" s="434" t="s">
        <v>356</v>
      </c>
      <c r="G34" s="440" t="s">
        <v>2471</v>
      </c>
      <c r="H34" s="430">
        <v>0.012175694444444446</v>
      </c>
      <c r="I34" s="430" t="s">
        <v>2472</v>
      </c>
      <c r="J34" s="243"/>
      <c r="K34" s="243"/>
      <c r="L34" s="243"/>
      <c r="M34" s="243"/>
      <c r="N34" s="243"/>
      <c r="O34" s="4">
        <v>2</v>
      </c>
      <c r="P34" s="5">
        <v>54</v>
      </c>
    </row>
    <row r="35" spans="2:16" ht="15">
      <c r="B35" s="267">
        <v>3</v>
      </c>
      <c r="C35" s="267">
        <v>311</v>
      </c>
      <c r="D35" s="243" t="s">
        <v>2473</v>
      </c>
      <c r="E35" s="267">
        <v>1998</v>
      </c>
      <c r="F35" s="434" t="s">
        <v>2474</v>
      </c>
      <c r="G35" s="440" t="s">
        <v>2475</v>
      </c>
      <c r="H35" s="430">
        <v>0.013435532407407406</v>
      </c>
      <c r="I35" s="243" t="s">
        <v>2476</v>
      </c>
      <c r="J35" s="243"/>
      <c r="K35" s="243"/>
      <c r="L35" s="243"/>
      <c r="M35" s="243"/>
      <c r="N35" s="243"/>
      <c r="O35" s="4">
        <v>3</v>
      </c>
      <c r="P35" s="5">
        <v>48</v>
      </c>
    </row>
    <row r="36" spans="2:16" ht="15">
      <c r="B36" s="267">
        <v>4</v>
      </c>
      <c r="C36" s="267">
        <v>317</v>
      </c>
      <c r="D36" s="243" t="s">
        <v>2477</v>
      </c>
      <c r="E36" s="267">
        <v>2000</v>
      </c>
      <c r="F36" s="434" t="s">
        <v>2474</v>
      </c>
      <c r="G36" s="440" t="s">
        <v>2475</v>
      </c>
      <c r="H36" s="430">
        <v>0.013436689814814815</v>
      </c>
      <c r="I36" s="243" t="s">
        <v>2478</v>
      </c>
      <c r="J36" s="243"/>
      <c r="K36" s="243"/>
      <c r="L36" s="243"/>
      <c r="M36" s="243"/>
      <c r="N36" s="243"/>
      <c r="O36" s="4">
        <v>4</v>
      </c>
      <c r="P36" s="5">
        <v>43</v>
      </c>
    </row>
    <row r="37" spans="2:16" ht="15">
      <c r="B37" s="267">
        <v>5</v>
      </c>
      <c r="C37" s="267">
        <v>309</v>
      </c>
      <c r="D37" s="243" t="s">
        <v>2479</v>
      </c>
      <c r="E37" s="267">
        <v>2004</v>
      </c>
      <c r="F37" s="434" t="s">
        <v>2480</v>
      </c>
      <c r="G37" s="440" t="s">
        <v>352</v>
      </c>
      <c r="H37" s="430">
        <v>0.013678125</v>
      </c>
      <c r="I37" s="243" t="s">
        <v>2481</v>
      </c>
      <c r="J37" s="243"/>
      <c r="K37" s="243"/>
      <c r="L37" s="243"/>
      <c r="M37" s="243"/>
      <c r="N37" s="243"/>
      <c r="O37" s="4">
        <v>5</v>
      </c>
      <c r="P37" s="5">
        <v>40</v>
      </c>
    </row>
    <row r="38" spans="2:16" ht="15">
      <c r="B38" s="267">
        <v>6</v>
      </c>
      <c r="C38" s="267">
        <v>314</v>
      </c>
      <c r="D38" s="243" t="s">
        <v>247</v>
      </c>
      <c r="E38" s="267">
        <v>1997</v>
      </c>
      <c r="F38" s="434" t="s">
        <v>1</v>
      </c>
      <c r="G38" s="440"/>
      <c r="H38" s="430">
        <v>0.013717939814814813</v>
      </c>
      <c r="I38" s="243" t="s">
        <v>2482</v>
      </c>
      <c r="J38" s="243"/>
      <c r="K38" s="243"/>
      <c r="L38" s="243"/>
      <c r="M38" s="243"/>
      <c r="N38" s="243"/>
      <c r="O38" s="4">
        <v>6</v>
      </c>
      <c r="P38" s="5">
        <v>38</v>
      </c>
    </row>
    <row r="39" spans="2:16" ht="15">
      <c r="B39" s="267">
        <v>7</v>
      </c>
      <c r="C39" s="267">
        <v>310</v>
      </c>
      <c r="D39" s="243" t="s">
        <v>2483</v>
      </c>
      <c r="E39" s="267">
        <v>1998</v>
      </c>
      <c r="F39" s="434" t="s">
        <v>2474</v>
      </c>
      <c r="G39" s="440" t="s">
        <v>2475</v>
      </c>
      <c r="H39" s="430">
        <v>0.01432789351851852</v>
      </c>
      <c r="I39" s="430" t="s">
        <v>2484</v>
      </c>
      <c r="J39" s="243"/>
      <c r="K39" s="243"/>
      <c r="L39" s="243"/>
      <c r="M39" s="243"/>
      <c r="N39" s="243"/>
      <c r="O39" s="4">
        <v>7</v>
      </c>
      <c r="P39" s="5">
        <v>36</v>
      </c>
    </row>
    <row r="40" spans="2:16" ht="15">
      <c r="B40" s="267">
        <v>8</v>
      </c>
      <c r="C40" s="267">
        <v>316</v>
      </c>
      <c r="D40" s="243" t="s">
        <v>2485</v>
      </c>
      <c r="E40" s="267">
        <v>1999</v>
      </c>
      <c r="F40" s="434" t="s">
        <v>2474</v>
      </c>
      <c r="G40" s="440" t="s">
        <v>2475</v>
      </c>
      <c r="H40" s="430">
        <v>0.016075</v>
      </c>
      <c r="I40" s="243" t="s">
        <v>2486</v>
      </c>
      <c r="J40" s="243"/>
      <c r="K40" s="243"/>
      <c r="L40" s="243"/>
      <c r="M40" s="243"/>
      <c r="N40" s="243"/>
      <c r="O40" s="4">
        <v>8</v>
      </c>
      <c r="P40" s="5">
        <v>34</v>
      </c>
    </row>
    <row r="41" spans="2:16" ht="15">
      <c r="B41" s="267">
        <v>9</v>
      </c>
      <c r="C41" s="267">
        <v>313</v>
      </c>
      <c r="D41" s="243" t="s">
        <v>2487</v>
      </c>
      <c r="E41" s="267">
        <v>2002</v>
      </c>
      <c r="F41" s="434" t="s">
        <v>2488</v>
      </c>
      <c r="G41" s="440" t="s">
        <v>688</v>
      </c>
      <c r="H41" s="430">
        <v>0.016822800925925925</v>
      </c>
      <c r="I41" s="243" t="s">
        <v>2489</v>
      </c>
      <c r="J41" s="243"/>
      <c r="K41" s="243"/>
      <c r="L41" s="243"/>
      <c r="M41" s="243"/>
      <c r="N41" s="243"/>
      <c r="O41" s="4">
        <v>9</v>
      </c>
      <c r="P41" s="5">
        <v>32</v>
      </c>
    </row>
    <row r="42" spans="2:16" ht="12.75">
      <c r="B42" s="26"/>
      <c r="C42" s="26"/>
      <c r="D42" s="311"/>
      <c r="E42" s="26"/>
      <c r="F42" s="435"/>
      <c r="G42" s="442"/>
      <c r="H42" s="431"/>
      <c r="I42" s="311"/>
      <c r="J42" s="311"/>
      <c r="K42" s="311"/>
      <c r="L42" s="311"/>
      <c r="M42" s="311"/>
      <c r="N42" s="311"/>
      <c r="O42" s="311"/>
      <c r="P42" s="311"/>
    </row>
    <row r="43" spans="2:7" ht="12.75">
      <c r="B43" s="437" t="s">
        <v>347</v>
      </c>
      <c r="C43" s="439"/>
      <c r="D43" s="432"/>
      <c r="E43" s="436" t="s">
        <v>2490</v>
      </c>
      <c r="G43" s="441"/>
    </row>
    <row r="44" spans="2:16" ht="31.5">
      <c r="B44" s="429" t="s">
        <v>4</v>
      </c>
      <c r="C44" s="429" t="s">
        <v>186</v>
      </c>
      <c r="D44" s="429" t="s">
        <v>348</v>
      </c>
      <c r="E44" s="429" t="s">
        <v>38</v>
      </c>
      <c r="F44" s="429" t="s">
        <v>349</v>
      </c>
      <c r="G44" s="429" t="s">
        <v>350</v>
      </c>
      <c r="H44" s="429" t="s">
        <v>52</v>
      </c>
      <c r="I44" s="429" t="s">
        <v>669</v>
      </c>
      <c r="J44" s="429"/>
      <c r="K44" s="429"/>
      <c r="L44" s="429"/>
      <c r="M44" s="429"/>
      <c r="N44" s="429"/>
      <c r="O44" s="3" t="s">
        <v>4</v>
      </c>
      <c r="P44" s="3" t="s">
        <v>6</v>
      </c>
    </row>
    <row r="45" spans="2:16" ht="15">
      <c r="B45" s="267">
        <v>1</v>
      </c>
      <c r="C45" s="267">
        <v>46</v>
      </c>
      <c r="D45" s="243" t="s">
        <v>854</v>
      </c>
      <c r="E45" s="267">
        <v>2009</v>
      </c>
      <c r="F45" s="434" t="s">
        <v>354</v>
      </c>
      <c r="G45" s="440" t="s">
        <v>357</v>
      </c>
      <c r="H45" s="430">
        <v>0.0056100694444444444</v>
      </c>
      <c r="I45" s="430">
        <v>0</v>
      </c>
      <c r="J45" s="243"/>
      <c r="K45" s="243"/>
      <c r="L45" s="243"/>
      <c r="M45" s="243"/>
      <c r="N45" s="243"/>
      <c r="O45" s="4">
        <v>1</v>
      </c>
      <c r="P45" s="5">
        <v>60</v>
      </c>
    </row>
    <row r="46" spans="2:16" ht="15">
      <c r="B46" s="267">
        <v>2</v>
      </c>
      <c r="C46" s="267">
        <v>41</v>
      </c>
      <c r="D46" s="243" t="s">
        <v>64</v>
      </c>
      <c r="E46" s="267">
        <v>2010</v>
      </c>
      <c r="F46" s="434" t="s">
        <v>354</v>
      </c>
      <c r="G46" s="440" t="s">
        <v>357</v>
      </c>
      <c r="H46" s="430">
        <v>0.005691087962962964</v>
      </c>
      <c r="I46" s="430" t="s">
        <v>2491</v>
      </c>
      <c r="J46" s="243"/>
      <c r="K46" s="243"/>
      <c r="L46" s="243"/>
      <c r="M46" s="243"/>
      <c r="N46" s="243"/>
      <c r="O46" s="4">
        <v>2</v>
      </c>
      <c r="P46" s="5">
        <v>54</v>
      </c>
    </row>
    <row r="47" spans="2:16" ht="15">
      <c r="B47" s="267">
        <v>3</v>
      </c>
      <c r="C47" s="267">
        <v>42</v>
      </c>
      <c r="D47" s="243" t="s">
        <v>855</v>
      </c>
      <c r="E47" s="267">
        <v>2009</v>
      </c>
      <c r="F47" s="434" t="s">
        <v>354</v>
      </c>
      <c r="G47" s="440" t="s">
        <v>357</v>
      </c>
      <c r="H47" s="430">
        <v>0.005711689814814814</v>
      </c>
      <c r="I47" s="243" t="s">
        <v>2492</v>
      </c>
      <c r="J47" s="243"/>
      <c r="K47" s="243"/>
      <c r="L47" s="243"/>
      <c r="M47" s="243"/>
      <c r="N47" s="243"/>
      <c r="O47" s="4">
        <v>3</v>
      </c>
      <c r="P47" s="5">
        <v>48</v>
      </c>
    </row>
    <row r="48" spans="2:16" ht="15">
      <c r="B48" s="267">
        <v>4</v>
      </c>
      <c r="C48" s="267">
        <v>22</v>
      </c>
      <c r="D48" s="243" t="s">
        <v>412</v>
      </c>
      <c r="E48" s="267">
        <v>2010</v>
      </c>
      <c r="F48" s="434" t="s">
        <v>452</v>
      </c>
      <c r="G48" s="440" t="s">
        <v>2470</v>
      </c>
      <c r="H48" s="430">
        <v>0.005819791666666667</v>
      </c>
      <c r="I48" s="243" t="s">
        <v>2493</v>
      </c>
      <c r="J48" s="243"/>
      <c r="K48" s="243"/>
      <c r="L48" s="243"/>
      <c r="M48" s="243"/>
      <c r="N48" s="243"/>
      <c r="O48" s="4">
        <v>4</v>
      </c>
      <c r="P48" s="5">
        <v>43</v>
      </c>
    </row>
    <row r="49" spans="2:16" ht="15">
      <c r="B49" s="267">
        <v>5</v>
      </c>
      <c r="C49" s="267">
        <v>59</v>
      </c>
      <c r="D49" s="243" t="s">
        <v>458</v>
      </c>
      <c r="E49" s="267">
        <v>2009</v>
      </c>
      <c r="F49" s="434" t="s">
        <v>356</v>
      </c>
      <c r="G49" s="440" t="s">
        <v>2471</v>
      </c>
      <c r="H49" s="430">
        <v>0.005945486111111112</v>
      </c>
      <c r="I49" s="243" t="s">
        <v>2494</v>
      </c>
      <c r="J49" s="243"/>
      <c r="K49" s="243"/>
      <c r="L49" s="243"/>
      <c r="M49" s="243"/>
      <c r="N49" s="243"/>
      <c r="O49" s="4">
        <v>5</v>
      </c>
      <c r="P49" s="5">
        <v>40</v>
      </c>
    </row>
    <row r="50" spans="2:16" ht="15">
      <c r="B50" s="267">
        <v>6</v>
      </c>
      <c r="C50" s="267">
        <v>4</v>
      </c>
      <c r="D50" s="243" t="s">
        <v>859</v>
      </c>
      <c r="E50" s="267">
        <v>2010</v>
      </c>
      <c r="F50" s="434" t="s">
        <v>354</v>
      </c>
      <c r="G50" s="440" t="s">
        <v>357</v>
      </c>
      <c r="H50" s="430">
        <v>0.005986226851851851</v>
      </c>
      <c r="I50" s="243" t="s">
        <v>2495</v>
      </c>
      <c r="J50" s="243"/>
      <c r="K50" s="243"/>
      <c r="L50" s="243"/>
      <c r="M50" s="243"/>
      <c r="N50" s="243"/>
      <c r="O50" s="4">
        <v>6</v>
      </c>
      <c r="P50" s="5">
        <v>38</v>
      </c>
    </row>
    <row r="51" spans="2:16" ht="15">
      <c r="B51" s="267">
        <v>7</v>
      </c>
      <c r="C51" s="267">
        <v>2</v>
      </c>
      <c r="D51" s="243" t="s">
        <v>58</v>
      </c>
      <c r="E51" s="267">
        <v>2009</v>
      </c>
      <c r="F51" s="434" t="s">
        <v>351</v>
      </c>
      <c r="G51" s="440" t="s">
        <v>2496</v>
      </c>
      <c r="H51" s="430">
        <v>0.006068171296296296</v>
      </c>
      <c r="I51" s="243" t="s">
        <v>2497</v>
      </c>
      <c r="J51" s="243"/>
      <c r="K51" s="243"/>
      <c r="L51" s="243"/>
      <c r="M51" s="243"/>
      <c r="N51" s="243"/>
      <c r="O51" s="4">
        <v>7</v>
      </c>
      <c r="P51" s="5">
        <v>36</v>
      </c>
    </row>
    <row r="52" spans="2:16" ht="15">
      <c r="B52" s="267">
        <v>8</v>
      </c>
      <c r="C52" s="267">
        <v>15</v>
      </c>
      <c r="D52" s="243" t="s">
        <v>65</v>
      </c>
      <c r="E52" s="267">
        <v>2010</v>
      </c>
      <c r="F52" s="434" t="s">
        <v>354</v>
      </c>
      <c r="G52" s="440" t="s">
        <v>357</v>
      </c>
      <c r="H52" s="430">
        <v>0.0060975694444444445</v>
      </c>
      <c r="I52" s="243" t="s">
        <v>2498</v>
      </c>
      <c r="J52" s="243"/>
      <c r="K52" s="243"/>
      <c r="L52" s="243"/>
      <c r="M52" s="243"/>
      <c r="N52" s="243"/>
      <c r="O52" s="4">
        <v>8</v>
      </c>
      <c r="P52" s="5">
        <v>34</v>
      </c>
    </row>
    <row r="53" spans="2:16" ht="15">
      <c r="B53" s="267">
        <v>9</v>
      </c>
      <c r="C53" s="267">
        <v>60</v>
      </c>
      <c r="D53" s="243" t="s">
        <v>463</v>
      </c>
      <c r="E53" s="267">
        <v>2009</v>
      </c>
      <c r="F53" s="434" t="s">
        <v>356</v>
      </c>
      <c r="G53" s="440" t="s">
        <v>2471</v>
      </c>
      <c r="H53" s="430">
        <v>0.0061679398148148145</v>
      </c>
      <c r="I53" s="243" t="s">
        <v>2499</v>
      </c>
      <c r="J53" s="243"/>
      <c r="K53" s="243"/>
      <c r="L53" s="243"/>
      <c r="M53" s="243"/>
      <c r="N53" s="243"/>
      <c r="O53" s="4">
        <v>9</v>
      </c>
      <c r="P53" s="5">
        <v>32</v>
      </c>
    </row>
    <row r="54" spans="2:16" ht="15">
      <c r="B54" s="267">
        <v>10</v>
      </c>
      <c r="C54" s="267">
        <v>54</v>
      </c>
      <c r="D54" s="243" t="s">
        <v>456</v>
      </c>
      <c r="E54" s="267">
        <v>2009</v>
      </c>
      <c r="F54" s="434" t="s">
        <v>353</v>
      </c>
      <c r="G54" s="440" t="s">
        <v>2500</v>
      </c>
      <c r="H54" s="430">
        <v>0.006216203703703703</v>
      </c>
      <c r="I54" s="243" t="s">
        <v>2501</v>
      </c>
      <c r="J54" s="243"/>
      <c r="K54" s="243"/>
      <c r="L54" s="243"/>
      <c r="M54" s="243"/>
      <c r="N54" s="243"/>
      <c r="O54" s="4">
        <v>10</v>
      </c>
      <c r="P54" s="5">
        <v>31</v>
      </c>
    </row>
    <row r="55" spans="2:16" ht="15">
      <c r="B55" s="267">
        <v>11</v>
      </c>
      <c r="C55" s="267">
        <v>52</v>
      </c>
      <c r="D55" s="243" t="s">
        <v>459</v>
      </c>
      <c r="E55" s="267">
        <v>2009</v>
      </c>
      <c r="F55" s="434" t="s">
        <v>354</v>
      </c>
      <c r="G55" s="440" t="s">
        <v>357</v>
      </c>
      <c r="H55" s="430">
        <v>0.006220023148148148</v>
      </c>
      <c r="I55" s="243" t="s">
        <v>2502</v>
      </c>
      <c r="J55" s="243"/>
      <c r="K55" s="243"/>
      <c r="L55" s="243"/>
      <c r="M55" s="243"/>
      <c r="N55" s="243"/>
      <c r="O55" s="4">
        <v>11</v>
      </c>
      <c r="P55" s="5">
        <v>30</v>
      </c>
    </row>
    <row r="56" spans="2:16" ht="15">
      <c r="B56" s="267">
        <v>12</v>
      </c>
      <c r="C56" s="267">
        <v>16</v>
      </c>
      <c r="D56" s="243" t="s">
        <v>304</v>
      </c>
      <c r="E56" s="267">
        <v>2009</v>
      </c>
      <c r="F56" s="434" t="s">
        <v>356</v>
      </c>
      <c r="G56" s="440" t="s">
        <v>2471</v>
      </c>
      <c r="H56" s="430">
        <v>0.006231597222222222</v>
      </c>
      <c r="I56" s="243" t="s">
        <v>2503</v>
      </c>
      <c r="J56" s="243"/>
      <c r="K56" s="243"/>
      <c r="L56" s="243"/>
      <c r="M56" s="243"/>
      <c r="N56" s="243"/>
      <c r="O56" s="4">
        <v>12</v>
      </c>
      <c r="P56" s="5">
        <v>28</v>
      </c>
    </row>
    <row r="57" spans="2:16" ht="15">
      <c r="B57" s="267">
        <v>13</v>
      </c>
      <c r="C57" s="267">
        <v>24</v>
      </c>
      <c r="D57" s="243" t="s">
        <v>465</v>
      </c>
      <c r="E57" s="267">
        <v>2010</v>
      </c>
      <c r="F57" s="434" t="s">
        <v>354</v>
      </c>
      <c r="G57" s="440" t="s">
        <v>357</v>
      </c>
      <c r="H57" s="430">
        <v>0.006274421296296296</v>
      </c>
      <c r="I57" s="243" t="s">
        <v>2504</v>
      </c>
      <c r="J57" s="243"/>
      <c r="K57" s="243"/>
      <c r="L57" s="243"/>
      <c r="M57" s="243"/>
      <c r="N57" s="243"/>
      <c r="O57" s="4">
        <v>13</v>
      </c>
      <c r="P57" s="5">
        <v>26</v>
      </c>
    </row>
    <row r="58" spans="2:16" ht="15">
      <c r="B58" s="267">
        <v>14</v>
      </c>
      <c r="C58" s="267">
        <v>29</v>
      </c>
      <c r="D58" s="243" t="s">
        <v>2505</v>
      </c>
      <c r="E58" s="267">
        <v>2009</v>
      </c>
      <c r="F58" s="434" t="s">
        <v>354</v>
      </c>
      <c r="G58" s="440" t="s">
        <v>357</v>
      </c>
      <c r="H58" s="430">
        <v>0.006304976851851852</v>
      </c>
      <c r="I58" s="243" t="s">
        <v>2506</v>
      </c>
      <c r="J58" s="243"/>
      <c r="K58" s="243"/>
      <c r="L58" s="243"/>
      <c r="M58" s="243"/>
      <c r="N58" s="243"/>
      <c r="O58" s="4">
        <v>14</v>
      </c>
      <c r="P58" s="5">
        <v>24</v>
      </c>
    </row>
    <row r="59" spans="2:16" ht="15">
      <c r="B59" s="267">
        <v>15</v>
      </c>
      <c r="C59" s="267">
        <v>38</v>
      </c>
      <c r="D59" s="243" t="s">
        <v>2507</v>
      </c>
      <c r="E59" s="267">
        <v>2009</v>
      </c>
      <c r="F59" s="434" t="s">
        <v>452</v>
      </c>
      <c r="G59" s="440" t="s">
        <v>2470</v>
      </c>
      <c r="H59" s="430">
        <v>0.006378935185185185</v>
      </c>
      <c r="I59" s="243" t="s">
        <v>2508</v>
      </c>
      <c r="J59" s="243"/>
      <c r="K59" s="243"/>
      <c r="L59" s="243"/>
      <c r="M59" s="243"/>
      <c r="N59" s="243"/>
      <c r="O59" s="4">
        <v>15</v>
      </c>
      <c r="P59" s="5">
        <v>22</v>
      </c>
    </row>
    <row r="60" spans="2:16" ht="15">
      <c r="B60" s="267">
        <v>16</v>
      </c>
      <c r="C60" s="267">
        <v>56</v>
      </c>
      <c r="D60" s="243" t="s">
        <v>91</v>
      </c>
      <c r="E60" s="267">
        <v>2009</v>
      </c>
      <c r="F60" s="434" t="s">
        <v>354</v>
      </c>
      <c r="G60" s="440" t="s">
        <v>357</v>
      </c>
      <c r="H60" s="430">
        <v>0.006401504629629629</v>
      </c>
      <c r="I60" s="430" t="s">
        <v>1529</v>
      </c>
      <c r="J60" s="243"/>
      <c r="K60" s="243"/>
      <c r="L60" s="243"/>
      <c r="M60" s="243"/>
      <c r="N60" s="243"/>
      <c r="O60" s="4">
        <v>16</v>
      </c>
      <c r="P60" s="5">
        <v>20</v>
      </c>
    </row>
    <row r="61" spans="2:16" ht="15">
      <c r="B61" s="267">
        <v>17</v>
      </c>
      <c r="C61" s="267">
        <v>11</v>
      </c>
      <c r="D61" s="243" t="s">
        <v>1164</v>
      </c>
      <c r="E61" s="267">
        <v>2010</v>
      </c>
      <c r="F61" s="434" t="s">
        <v>2</v>
      </c>
      <c r="G61" s="440" t="s">
        <v>672</v>
      </c>
      <c r="H61" s="430">
        <v>0.006469328703703704</v>
      </c>
      <c r="I61" s="243" t="s">
        <v>2509</v>
      </c>
      <c r="J61" s="243"/>
      <c r="K61" s="243"/>
      <c r="L61" s="243"/>
      <c r="M61" s="243"/>
      <c r="N61" s="243"/>
      <c r="O61" s="4">
        <v>17</v>
      </c>
      <c r="P61" s="5">
        <v>18</v>
      </c>
    </row>
    <row r="62" spans="2:16" ht="15">
      <c r="B62" s="267">
        <v>18</v>
      </c>
      <c r="C62" s="267">
        <v>13</v>
      </c>
      <c r="D62" s="243" t="s">
        <v>79</v>
      </c>
      <c r="E62" s="267">
        <v>2010</v>
      </c>
      <c r="F62" s="434" t="s">
        <v>351</v>
      </c>
      <c r="G62" s="440" t="s">
        <v>2496</v>
      </c>
      <c r="H62" s="430">
        <v>0.006472685185185185</v>
      </c>
      <c r="I62" s="243" t="s">
        <v>2510</v>
      </c>
      <c r="J62" s="243"/>
      <c r="K62" s="243"/>
      <c r="L62" s="243"/>
      <c r="M62" s="243"/>
      <c r="N62" s="243"/>
      <c r="O62" s="4">
        <v>18</v>
      </c>
      <c r="P62" s="5">
        <v>16</v>
      </c>
    </row>
    <row r="63" spans="2:16" ht="15">
      <c r="B63" s="267">
        <v>19</v>
      </c>
      <c r="C63" s="267">
        <v>19</v>
      </c>
      <c r="D63" s="243" t="s">
        <v>308</v>
      </c>
      <c r="E63" s="267">
        <v>2009</v>
      </c>
      <c r="F63" s="434" t="s">
        <v>353</v>
      </c>
      <c r="G63" s="440" t="s">
        <v>2500</v>
      </c>
      <c r="H63" s="430">
        <v>0.006488773148148147</v>
      </c>
      <c r="I63" s="243" t="s">
        <v>2511</v>
      </c>
      <c r="J63" s="243"/>
      <c r="K63" s="243"/>
      <c r="L63" s="243"/>
      <c r="M63" s="243"/>
      <c r="N63" s="243"/>
      <c r="O63" s="4">
        <v>19</v>
      </c>
      <c r="P63" s="5">
        <v>14</v>
      </c>
    </row>
    <row r="64" spans="2:16" ht="15">
      <c r="B64" s="267">
        <v>20</v>
      </c>
      <c r="C64" s="267">
        <v>49</v>
      </c>
      <c r="D64" s="243" t="s">
        <v>264</v>
      </c>
      <c r="E64" s="267">
        <v>2009</v>
      </c>
      <c r="F64" s="434" t="s">
        <v>356</v>
      </c>
      <c r="G64" s="440" t="s">
        <v>2471</v>
      </c>
      <c r="H64" s="430">
        <v>0.006490162037037037</v>
      </c>
      <c r="I64" s="243" t="s">
        <v>2512</v>
      </c>
      <c r="J64" s="243"/>
      <c r="K64" s="243"/>
      <c r="L64" s="243"/>
      <c r="M64" s="243"/>
      <c r="N64" s="243"/>
      <c r="O64" s="4">
        <v>20</v>
      </c>
      <c r="P64" s="5">
        <v>12</v>
      </c>
    </row>
    <row r="65" spans="2:16" ht="15">
      <c r="B65" s="267">
        <v>21</v>
      </c>
      <c r="C65" s="267">
        <v>45</v>
      </c>
      <c r="D65" s="243" t="s">
        <v>462</v>
      </c>
      <c r="E65" s="267">
        <v>2009</v>
      </c>
      <c r="F65" s="434" t="s">
        <v>354</v>
      </c>
      <c r="G65" s="440" t="s">
        <v>357</v>
      </c>
      <c r="H65" s="430">
        <v>0.0064918981481481485</v>
      </c>
      <c r="I65" s="243" t="s">
        <v>2513</v>
      </c>
      <c r="J65" s="243"/>
      <c r="K65" s="243"/>
      <c r="L65" s="243"/>
      <c r="M65" s="243"/>
      <c r="N65" s="243"/>
      <c r="O65" s="4">
        <v>21</v>
      </c>
      <c r="P65" s="5">
        <v>10</v>
      </c>
    </row>
    <row r="66" spans="2:16" ht="15">
      <c r="B66" s="267">
        <v>22</v>
      </c>
      <c r="C66" s="267">
        <v>32</v>
      </c>
      <c r="D66" s="243" t="s">
        <v>307</v>
      </c>
      <c r="E66" s="267">
        <v>2009</v>
      </c>
      <c r="F66" s="434" t="s">
        <v>353</v>
      </c>
      <c r="G66" s="440" t="s">
        <v>2500</v>
      </c>
      <c r="H66" s="430">
        <v>0.006530324074074074</v>
      </c>
      <c r="I66" s="430" t="s">
        <v>2514</v>
      </c>
      <c r="J66" s="243"/>
      <c r="K66" s="243"/>
      <c r="L66" s="243"/>
      <c r="M66" s="243"/>
      <c r="N66" s="243"/>
      <c r="O66" s="4">
        <v>22</v>
      </c>
      <c r="P66" s="5">
        <v>9</v>
      </c>
    </row>
    <row r="67" spans="2:16" ht="15">
      <c r="B67" s="267">
        <v>23</v>
      </c>
      <c r="C67" s="267">
        <v>44</v>
      </c>
      <c r="D67" s="243" t="s">
        <v>158</v>
      </c>
      <c r="E67" s="267">
        <v>2010</v>
      </c>
      <c r="F67" s="434" t="s">
        <v>351</v>
      </c>
      <c r="G67" s="440" t="s">
        <v>2515</v>
      </c>
      <c r="H67" s="430">
        <v>0.006601388888888889</v>
      </c>
      <c r="I67" s="243" t="s">
        <v>2516</v>
      </c>
      <c r="J67" s="243"/>
      <c r="K67" s="243"/>
      <c r="L67" s="243"/>
      <c r="M67" s="243"/>
      <c r="N67" s="243"/>
      <c r="O67" s="4">
        <v>23</v>
      </c>
      <c r="P67" s="5">
        <v>8</v>
      </c>
    </row>
    <row r="68" spans="2:16" ht="15">
      <c r="B68" s="267">
        <v>24</v>
      </c>
      <c r="C68" s="267">
        <v>50</v>
      </c>
      <c r="D68" s="243" t="s">
        <v>2517</v>
      </c>
      <c r="E68" s="267">
        <v>2010</v>
      </c>
      <c r="F68" s="434" t="s">
        <v>354</v>
      </c>
      <c r="G68" s="440" t="s">
        <v>357</v>
      </c>
      <c r="H68" s="430">
        <v>0.0066644675925925925</v>
      </c>
      <c r="I68" s="243" t="s">
        <v>2518</v>
      </c>
      <c r="J68" s="243"/>
      <c r="K68" s="243"/>
      <c r="L68" s="243"/>
      <c r="M68" s="243"/>
      <c r="N68" s="243"/>
      <c r="O68" s="4">
        <v>24</v>
      </c>
      <c r="P68" s="5">
        <v>7</v>
      </c>
    </row>
    <row r="69" spans="2:16" ht="15">
      <c r="B69" s="267">
        <v>25</v>
      </c>
      <c r="C69" s="267">
        <v>30</v>
      </c>
      <c r="D69" s="243" t="s">
        <v>411</v>
      </c>
      <c r="E69" s="267">
        <v>2010</v>
      </c>
      <c r="F69" s="434" t="s">
        <v>452</v>
      </c>
      <c r="G69" s="440" t="s">
        <v>2470</v>
      </c>
      <c r="H69" s="430">
        <v>0.006686805555555556</v>
      </c>
      <c r="I69" s="243" t="s">
        <v>2519</v>
      </c>
      <c r="J69" s="243"/>
      <c r="K69" s="243"/>
      <c r="L69" s="243"/>
      <c r="M69" s="243"/>
      <c r="N69" s="243"/>
      <c r="O69" s="4">
        <v>25</v>
      </c>
      <c r="P69" s="5">
        <v>6</v>
      </c>
    </row>
    <row r="70" spans="2:16" ht="15">
      <c r="B70" s="267">
        <v>26</v>
      </c>
      <c r="C70" s="267">
        <v>1</v>
      </c>
      <c r="D70" s="243" t="s">
        <v>408</v>
      </c>
      <c r="E70" s="267">
        <v>2009</v>
      </c>
      <c r="F70" s="434" t="s">
        <v>2480</v>
      </c>
      <c r="G70" s="440" t="s">
        <v>352</v>
      </c>
      <c r="H70" s="430">
        <v>0.006732986111111111</v>
      </c>
      <c r="I70" s="430" t="s">
        <v>2520</v>
      </c>
      <c r="J70" s="243"/>
      <c r="K70" s="243"/>
      <c r="L70" s="243"/>
      <c r="M70" s="243"/>
      <c r="N70" s="243"/>
      <c r="O70" s="4">
        <v>26</v>
      </c>
      <c r="P70" s="5">
        <v>5</v>
      </c>
    </row>
    <row r="71" spans="2:16" ht="15">
      <c r="B71" s="267">
        <v>27</v>
      </c>
      <c r="C71" s="267">
        <v>57</v>
      </c>
      <c r="D71" s="243" t="s">
        <v>266</v>
      </c>
      <c r="E71" s="267">
        <v>2009</v>
      </c>
      <c r="F71" s="434" t="s">
        <v>356</v>
      </c>
      <c r="G71" s="440" t="s">
        <v>2471</v>
      </c>
      <c r="H71" s="430">
        <v>0.006737268518518518</v>
      </c>
      <c r="I71" s="243" t="s">
        <v>2521</v>
      </c>
      <c r="J71" s="243"/>
      <c r="K71" s="243"/>
      <c r="L71" s="243"/>
      <c r="M71" s="243"/>
      <c r="N71" s="243"/>
      <c r="O71" s="4">
        <v>27</v>
      </c>
      <c r="P71" s="5">
        <v>4</v>
      </c>
    </row>
    <row r="72" spans="2:16" ht="15">
      <c r="B72" s="267">
        <v>28</v>
      </c>
      <c r="C72" s="267">
        <v>20</v>
      </c>
      <c r="D72" s="243" t="s">
        <v>338</v>
      </c>
      <c r="E72" s="267">
        <v>2009</v>
      </c>
      <c r="F72" s="434" t="s">
        <v>2480</v>
      </c>
      <c r="G72" s="440" t="s">
        <v>352</v>
      </c>
      <c r="H72" s="430">
        <v>0.006794328703703704</v>
      </c>
      <c r="I72" s="243" t="s">
        <v>2522</v>
      </c>
      <c r="J72" s="243"/>
      <c r="K72" s="243"/>
      <c r="L72" s="243"/>
      <c r="M72" s="243"/>
      <c r="N72" s="243"/>
      <c r="O72" s="4">
        <v>28</v>
      </c>
      <c r="P72" s="5">
        <v>3</v>
      </c>
    </row>
    <row r="73" spans="2:16" ht="15">
      <c r="B73" s="267">
        <v>29</v>
      </c>
      <c r="C73" s="267">
        <v>14</v>
      </c>
      <c r="D73" s="243" t="s">
        <v>466</v>
      </c>
      <c r="E73" s="267">
        <v>2010</v>
      </c>
      <c r="F73" s="434" t="s">
        <v>354</v>
      </c>
      <c r="G73" s="440" t="s">
        <v>357</v>
      </c>
      <c r="H73" s="430">
        <v>0.0068099537037037035</v>
      </c>
      <c r="I73" s="243" t="s">
        <v>2523</v>
      </c>
      <c r="J73" s="243"/>
      <c r="K73" s="243"/>
      <c r="L73" s="243"/>
      <c r="M73" s="243"/>
      <c r="N73" s="243"/>
      <c r="O73" s="4">
        <v>29</v>
      </c>
      <c r="P73" s="5">
        <v>2</v>
      </c>
    </row>
    <row r="74" spans="2:16" ht="15">
      <c r="B74" s="267">
        <v>30</v>
      </c>
      <c r="C74" s="267">
        <v>23</v>
      </c>
      <c r="D74" s="243" t="s">
        <v>861</v>
      </c>
      <c r="E74" s="267">
        <v>2009</v>
      </c>
      <c r="F74" s="434" t="s">
        <v>354</v>
      </c>
      <c r="G74" s="440" t="s">
        <v>357</v>
      </c>
      <c r="H74" s="430">
        <v>0.006908333333333333</v>
      </c>
      <c r="I74" s="430" t="s">
        <v>2524</v>
      </c>
      <c r="J74" s="243"/>
      <c r="K74" s="243"/>
      <c r="L74" s="243"/>
      <c r="M74" s="243"/>
      <c r="N74" s="243"/>
      <c r="O74" s="4">
        <v>30</v>
      </c>
      <c r="P74" s="5">
        <v>1</v>
      </c>
    </row>
    <row r="75" spans="2:16" ht="15">
      <c r="B75" s="267">
        <v>31</v>
      </c>
      <c r="C75" s="267">
        <v>28</v>
      </c>
      <c r="D75" s="243" t="s">
        <v>122</v>
      </c>
      <c r="E75" s="267">
        <v>2010</v>
      </c>
      <c r="F75" s="434" t="s">
        <v>351</v>
      </c>
      <c r="G75" s="440" t="s">
        <v>2496</v>
      </c>
      <c r="H75" s="430">
        <v>0.006909027777777778</v>
      </c>
      <c r="I75" s="243" t="s">
        <v>2525</v>
      </c>
      <c r="J75" s="243"/>
      <c r="K75" s="243"/>
      <c r="L75" s="243"/>
      <c r="M75" s="243"/>
      <c r="N75" s="243"/>
      <c r="O75" s="4" t="s">
        <v>5</v>
      </c>
      <c r="P75" s="5">
        <v>1</v>
      </c>
    </row>
    <row r="76" spans="2:16" ht="15">
      <c r="B76" s="267">
        <v>32</v>
      </c>
      <c r="C76" s="267">
        <v>35</v>
      </c>
      <c r="D76" s="243" t="s">
        <v>100</v>
      </c>
      <c r="E76" s="267">
        <v>2010</v>
      </c>
      <c r="F76" s="434" t="s">
        <v>351</v>
      </c>
      <c r="G76" s="440" t="s">
        <v>2496</v>
      </c>
      <c r="H76" s="430">
        <v>0.007007175925925926</v>
      </c>
      <c r="I76" s="243" t="s">
        <v>2526</v>
      </c>
      <c r="J76" s="243"/>
      <c r="K76" s="243"/>
      <c r="L76" s="243"/>
      <c r="M76" s="243"/>
      <c r="N76" s="243"/>
      <c r="O76" s="4" t="s">
        <v>5</v>
      </c>
      <c r="P76" s="5">
        <v>1</v>
      </c>
    </row>
    <row r="77" spans="2:16" ht="15">
      <c r="B77" s="267">
        <v>33</v>
      </c>
      <c r="C77" s="267">
        <v>58</v>
      </c>
      <c r="D77" s="243" t="s">
        <v>2527</v>
      </c>
      <c r="E77" s="267">
        <v>2010</v>
      </c>
      <c r="F77" s="434" t="s">
        <v>2</v>
      </c>
      <c r="G77" s="440" t="s">
        <v>672</v>
      </c>
      <c r="H77" s="430">
        <v>0.00722638888888889</v>
      </c>
      <c r="I77" s="243" t="s">
        <v>2528</v>
      </c>
      <c r="J77" s="243"/>
      <c r="K77" s="243"/>
      <c r="L77" s="243"/>
      <c r="M77" s="243"/>
      <c r="N77" s="243"/>
      <c r="O77" s="4" t="s">
        <v>5</v>
      </c>
      <c r="P77" s="5">
        <v>1</v>
      </c>
    </row>
    <row r="78" spans="2:16" ht="15">
      <c r="B78" s="267">
        <v>34</v>
      </c>
      <c r="C78" s="267">
        <v>40</v>
      </c>
      <c r="D78" s="243" t="s">
        <v>2529</v>
      </c>
      <c r="E78" s="267">
        <v>2010</v>
      </c>
      <c r="F78" s="434" t="s">
        <v>452</v>
      </c>
      <c r="G78" s="440" t="s">
        <v>2470</v>
      </c>
      <c r="H78" s="430">
        <v>0.007267245370370371</v>
      </c>
      <c r="I78" s="430" t="s">
        <v>2530</v>
      </c>
      <c r="J78" s="243"/>
      <c r="K78" s="243"/>
      <c r="L78" s="243"/>
      <c r="M78" s="243"/>
      <c r="N78" s="243"/>
      <c r="O78" s="4" t="s">
        <v>5</v>
      </c>
      <c r="P78" s="5">
        <v>1</v>
      </c>
    </row>
    <row r="79" spans="2:16" ht="15">
      <c r="B79" s="267">
        <v>35</v>
      </c>
      <c r="C79" s="267">
        <v>5</v>
      </c>
      <c r="D79" s="243" t="s">
        <v>409</v>
      </c>
      <c r="E79" s="267">
        <v>2009</v>
      </c>
      <c r="F79" s="434" t="s">
        <v>356</v>
      </c>
      <c r="G79" s="440" t="s">
        <v>2471</v>
      </c>
      <c r="H79" s="430">
        <v>0.0072697916666666675</v>
      </c>
      <c r="I79" s="243" t="s">
        <v>2531</v>
      </c>
      <c r="J79" s="243"/>
      <c r="K79" s="243"/>
      <c r="L79" s="243"/>
      <c r="M79" s="243"/>
      <c r="N79" s="243"/>
      <c r="O79" s="4" t="s">
        <v>5</v>
      </c>
      <c r="P79" s="5">
        <v>1</v>
      </c>
    </row>
    <row r="80" spans="2:16" ht="15">
      <c r="B80" s="267">
        <v>36</v>
      </c>
      <c r="C80" s="267">
        <v>12</v>
      </c>
      <c r="D80" s="243" t="s">
        <v>464</v>
      </c>
      <c r="E80" s="267">
        <v>2009</v>
      </c>
      <c r="F80" s="434" t="s">
        <v>354</v>
      </c>
      <c r="G80" s="440" t="s">
        <v>357</v>
      </c>
      <c r="H80" s="430">
        <v>0.0074525462962962965</v>
      </c>
      <c r="I80" s="243" t="s">
        <v>2532</v>
      </c>
      <c r="J80" s="243"/>
      <c r="K80" s="243"/>
      <c r="L80" s="243"/>
      <c r="M80" s="243"/>
      <c r="N80" s="243"/>
      <c r="O80" s="4" t="s">
        <v>5</v>
      </c>
      <c r="P80" s="5">
        <v>1</v>
      </c>
    </row>
    <row r="81" spans="2:16" ht="15">
      <c r="B81" s="267">
        <v>37</v>
      </c>
      <c r="C81" s="267">
        <v>8</v>
      </c>
      <c r="D81" s="243" t="s">
        <v>2533</v>
      </c>
      <c r="E81" s="267">
        <v>2010</v>
      </c>
      <c r="F81" s="434" t="s">
        <v>2</v>
      </c>
      <c r="G81" s="440" t="s">
        <v>672</v>
      </c>
      <c r="H81" s="430">
        <v>0.007483449074074074</v>
      </c>
      <c r="I81" s="243" t="s">
        <v>2534</v>
      </c>
      <c r="J81" s="243"/>
      <c r="K81" s="243"/>
      <c r="L81" s="243"/>
      <c r="M81" s="243"/>
      <c r="N81" s="243"/>
      <c r="O81" s="4" t="s">
        <v>5</v>
      </c>
      <c r="P81" s="5">
        <v>1</v>
      </c>
    </row>
    <row r="82" spans="2:16" ht="15">
      <c r="B82" s="267">
        <v>38</v>
      </c>
      <c r="C82" s="267">
        <v>3</v>
      </c>
      <c r="D82" s="243" t="s">
        <v>2535</v>
      </c>
      <c r="E82" s="267">
        <v>2010</v>
      </c>
      <c r="F82" s="434" t="s">
        <v>2488</v>
      </c>
      <c r="G82" s="440" t="s">
        <v>688</v>
      </c>
      <c r="H82" s="430">
        <v>0.007514699074074074</v>
      </c>
      <c r="I82" s="430" t="s">
        <v>2536</v>
      </c>
      <c r="J82" s="243"/>
      <c r="K82" s="243"/>
      <c r="L82" s="243"/>
      <c r="M82" s="243"/>
      <c r="N82" s="243"/>
      <c r="O82" s="4" t="s">
        <v>5</v>
      </c>
      <c r="P82" s="5">
        <v>1</v>
      </c>
    </row>
    <row r="83" spans="2:16" ht="15">
      <c r="B83" s="267">
        <v>39</v>
      </c>
      <c r="C83" s="267">
        <v>37</v>
      </c>
      <c r="D83" s="243" t="s">
        <v>2351</v>
      </c>
      <c r="E83" s="267">
        <v>2010</v>
      </c>
      <c r="F83" s="434" t="s">
        <v>27</v>
      </c>
      <c r="G83" s="440" t="s">
        <v>2537</v>
      </c>
      <c r="H83" s="430">
        <v>0.007525578703703704</v>
      </c>
      <c r="I83" s="243" t="s">
        <v>2538</v>
      </c>
      <c r="J83" s="243"/>
      <c r="K83" s="243"/>
      <c r="L83" s="243"/>
      <c r="M83" s="243"/>
      <c r="N83" s="243"/>
      <c r="O83" s="4" t="s">
        <v>5</v>
      </c>
      <c r="P83" s="5">
        <v>1</v>
      </c>
    </row>
    <row r="84" spans="2:16" ht="15">
      <c r="B84" s="267">
        <v>40</v>
      </c>
      <c r="C84" s="267">
        <v>43</v>
      </c>
      <c r="D84" s="243" t="s">
        <v>2539</v>
      </c>
      <c r="E84" s="267">
        <v>2009</v>
      </c>
      <c r="F84" s="434" t="s">
        <v>452</v>
      </c>
      <c r="G84" s="440" t="s">
        <v>2470</v>
      </c>
      <c r="H84" s="430">
        <v>0.00757650462962963</v>
      </c>
      <c r="I84" s="243" t="s">
        <v>2540</v>
      </c>
      <c r="J84" s="243"/>
      <c r="K84" s="243"/>
      <c r="L84" s="243"/>
      <c r="M84" s="243"/>
      <c r="N84" s="243"/>
      <c r="O84" s="4" t="s">
        <v>5</v>
      </c>
      <c r="P84" s="5">
        <v>1</v>
      </c>
    </row>
    <row r="85" spans="2:16" ht="15">
      <c r="B85" s="267">
        <v>41</v>
      </c>
      <c r="C85" s="267">
        <v>27</v>
      </c>
      <c r="D85" s="243" t="s">
        <v>310</v>
      </c>
      <c r="E85" s="267">
        <v>2009</v>
      </c>
      <c r="F85" s="434" t="s">
        <v>353</v>
      </c>
      <c r="G85" s="440" t="s">
        <v>2500</v>
      </c>
      <c r="H85" s="430">
        <v>0.007580902777777777</v>
      </c>
      <c r="I85" s="243" t="s">
        <v>2541</v>
      </c>
      <c r="J85" s="243"/>
      <c r="K85" s="243"/>
      <c r="L85" s="243"/>
      <c r="M85" s="243"/>
      <c r="N85" s="243"/>
      <c r="O85" s="4" t="s">
        <v>5</v>
      </c>
      <c r="P85" s="5">
        <v>1</v>
      </c>
    </row>
    <row r="86" spans="2:16" ht="15">
      <c r="B86" s="267">
        <v>42</v>
      </c>
      <c r="C86" s="267">
        <v>36</v>
      </c>
      <c r="D86" s="243" t="s">
        <v>309</v>
      </c>
      <c r="E86" s="267">
        <v>2009</v>
      </c>
      <c r="F86" s="434" t="s">
        <v>353</v>
      </c>
      <c r="G86" s="440" t="s">
        <v>2500</v>
      </c>
      <c r="H86" s="430">
        <v>0.00782037037037037</v>
      </c>
      <c r="I86" s="243" t="s">
        <v>2542</v>
      </c>
      <c r="J86" s="243"/>
      <c r="K86" s="243"/>
      <c r="L86" s="243"/>
      <c r="M86" s="243"/>
      <c r="N86" s="243"/>
      <c r="O86" s="4" t="s">
        <v>5</v>
      </c>
      <c r="P86" s="5">
        <v>1</v>
      </c>
    </row>
    <row r="87" spans="2:16" ht="15">
      <c r="B87" s="267">
        <v>43</v>
      </c>
      <c r="C87" s="267">
        <v>51</v>
      </c>
      <c r="D87" s="243" t="s">
        <v>2543</v>
      </c>
      <c r="E87" s="267">
        <v>2010</v>
      </c>
      <c r="F87" s="434" t="s">
        <v>2488</v>
      </c>
      <c r="G87" s="440" t="s">
        <v>688</v>
      </c>
      <c r="H87" s="430">
        <v>0.00808460648148148</v>
      </c>
      <c r="I87" s="243" t="s">
        <v>2544</v>
      </c>
      <c r="J87" s="243"/>
      <c r="K87" s="243"/>
      <c r="L87" s="243"/>
      <c r="M87" s="243"/>
      <c r="N87" s="243"/>
      <c r="O87" s="4" t="s">
        <v>5</v>
      </c>
      <c r="P87" s="5">
        <v>1</v>
      </c>
    </row>
    <row r="88" spans="2:16" ht="15">
      <c r="B88" s="267">
        <v>44</v>
      </c>
      <c r="C88" s="267">
        <v>17</v>
      </c>
      <c r="D88" s="243" t="s">
        <v>413</v>
      </c>
      <c r="E88" s="267">
        <v>2010</v>
      </c>
      <c r="F88" s="434" t="s">
        <v>353</v>
      </c>
      <c r="G88" s="440" t="s">
        <v>2500</v>
      </c>
      <c r="H88" s="430">
        <v>0.008254166666666667</v>
      </c>
      <c r="I88" s="430" t="s">
        <v>2545</v>
      </c>
      <c r="J88" s="243"/>
      <c r="K88" s="243"/>
      <c r="L88" s="243"/>
      <c r="M88" s="243"/>
      <c r="N88" s="243"/>
      <c r="O88" s="4" t="s">
        <v>5</v>
      </c>
      <c r="P88" s="5">
        <v>1</v>
      </c>
    </row>
    <row r="89" spans="2:16" ht="15">
      <c r="B89" s="267">
        <v>45</v>
      </c>
      <c r="C89" s="267">
        <v>6</v>
      </c>
      <c r="D89" s="243" t="s">
        <v>2546</v>
      </c>
      <c r="E89" s="267">
        <v>2009</v>
      </c>
      <c r="F89" s="434" t="s">
        <v>356</v>
      </c>
      <c r="G89" s="440" t="s">
        <v>2471</v>
      </c>
      <c r="H89" s="430">
        <v>0.00856875</v>
      </c>
      <c r="I89" s="243" t="s">
        <v>2547</v>
      </c>
      <c r="J89" s="243"/>
      <c r="K89" s="243"/>
      <c r="L89" s="243"/>
      <c r="M89" s="243"/>
      <c r="N89" s="243"/>
      <c r="O89" s="4" t="s">
        <v>5</v>
      </c>
      <c r="P89" s="5">
        <v>1</v>
      </c>
    </row>
    <row r="90" spans="2:16" ht="15">
      <c r="B90" s="267">
        <v>46</v>
      </c>
      <c r="C90" s="267">
        <v>61</v>
      </c>
      <c r="D90" s="243" t="s">
        <v>2548</v>
      </c>
      <c r="E90" s="267">
        <v>2010</v>
      </c>
      <c r="F90" s="434" t="s">
        <v>2</v>
      </c>
      <c r="G90" s="440" t="s">
        <v>672</v>
      </c>
      <c r="H90" s="430">
        <v>0.008769791666666667</v>
      </c>
      <c r="I90" s="243" t="s">
        <v>2549</v>
      </c>
      <c r="J90" s="243"/>
      <c r="K90" s="243"/>
      <c r="L90" s="243"/>
      <c r="M90" s="243"/>
      <c r="N90" s="243"/>
      <c r="O90" s="4" t="s">
        <v>5</v>
      </c>
      <c r="P90" s="5">
        <v>1</v>
      </c>
    </row>
    <row r="91" spans="2:16" ht="15">
      <c r="B91" s="267">
        <v>47</v>
      </c>
      <c r="C91" s="267">
        <v>31</v>
      </c>
      <c r="D91" s="243" t="s">
        <v>298</v>
      </c>
      <c r="E91" s="267">
        <v>2010</v>
      </c>
      <c r="F91" s="434" t="s">
        <v>353</v>
      </c>
      <c r="G91" s="440" t="s">
        <v>2500</v>
      </c>
      <c r="H91" s="430">
        <v>0.00879224537037037</v>
      </c>
      <c r="I91" s="243" t="s">
        <v>2550</v>
      </c>
      <c r="J91" s="243"/>
      <c r="K91" s="243"/>
      <c r="L91" s="243"/>
      <c r="M91" s="243"/>
      <c r="N91" s="243"/>
      <c r="O91" s="4" t="s">
        <v>5</v>
      </c>
      <c r="P91" s="5">
        <v>1</v>
      </c>
    </row>
    <row r="92" spans="2:16" ht="15">
      <c r="B92" s="267">
        <v>48</v>
      </c>
      <c r="C92" s="267">
        <v>9</v>
      </c>
      <c r="D92" s="243" t="s">
        <v>410</v>
      </c>
      <c r="E92" s="267">
        <v>2009</v>
      </c>
      <c r="F92" s="434" t="s">
        <v>353</v>
      </c>
      <c r="G92" s="440" t="s">
        <v>2500</v>
      </c>
      <c r="H92" s="430">
        <v>0.009444560185185186</v>
      </c>
      <c r="I92" s="243" t="s">
        <v>2551</v>
      </c>
      <c r="J92" s="243"/>
      <c r="K92" s="243"/>
      <c r="L92" s="243"/>
      <c r="M92" s="243"/>
      <c r="N92" s="243"/>
      <c r="O92" s="4" t="s">
        <v>5</v>
      </c>
      <c r="P92" s="5">
        <v>1</v>
      </c>
    </row>
    <row r="93" spans="2:16" ht="12.75">
      <c r="B93" s="26"/>
      <c r="C93" s="26"/>
      <c r="D93" s="311"/>
      <c r="E93" s="26"/>
      <c r="F93" s="435"/>
      <c r="G93" s="442"/>
      <c r="H93" s="431"/>
      <c r="I93" s="311"/>
      <c r="J93" s="311"/>
      <c r="K93" s="311"/>
      <c r="L93" s="311"/>
      <c r="M93" s="311"/>
      <c r="N93" s="311"/>
      <c r="O93" s="311"/>
      <c r="P93" s="311"/>
    </row>
    <row r="94" spans="2:7" ht="12.75">
      <c r="B94" s="437" t="s">
        <v>347</v>
      </c>
      <c r="C94" s="439"/>
      <c r="D94" s="432"/>
      <c r="E94" s="436" t="s">
        <v>2552</v>
      </c>
      <c r="G94" s="441"/>
    </row>
    <row r="95" spans="2:16" ht="31.5">
      <c r="B95" s="429" t="s">
        <v>4</v>
      </c>
      <c r="C95" s="429" t="s">
        <v>186</v>
      </c>
      <c r="D95" s="429" t="s">
        <v>348</v>
      </c>
      <c r="E95" s="429" t="s">
        <v>38</v>
      </c>
      <c r="F95" s="429" t="s">
        <v>349</v>
      </c>
      <c r="G95" s="429" t="s">
        <v>350</v>
      </c>
      <c r="H95" s="429" t="s">
        <v>52</v>
      </c>
      <c r="I95" s="429" t="s">
        <v>669</v>
      </c>
      <c r="J95" s="429"/>
      <c r="K95" s="429"/>
      <c r="L95" s="429"/>
      <c r="M95" s="429"/>
      <c r="N95" s="429"/>
      <c r="O95" s="3" t="s">
        <v>4</v>
      </c>
      <c r="P95" s="3" t="s">
        <v>6</v>
      </c>
    </row>
    <row r="96" spans="2:16" ht="15">
      <c r="B96" s="267">
        <v>1</v>
      </c>
      <c r="C96" s="267">
        <v>83</v>
      </c>
      <c r="D96" s="243" t="s">
        <v>99</v>
      </c>
      <c r="E96" s="267">
        <v>2011</v>
      </c>
      <c r="F96" s="434" t="s">
        <v>351</v>
      </c>
      <c r="G96" s="440" t="s">
        <v>2496</v>
      </c>
      <c r="H96" s="430">
        <v>0.006726273148148148</v>
      </c>
      <c r="I96" s="430">
        <v>0</v>
      </c>
      <c r="J96" s="243"/>
      <c r="K96" s="243"/>
      <c r="L96" s="243"/>
      <c r="M96" s="243"/>
      <c r="N96" s="243"/>
      <c r="O96" s="4">
        <v>1</v>
      </c>
      <c r="P96" s="5">
        <v>60</v>
      </c>
    </row>
    <row r="97" spans="2:16" ht="15">
      <c r="B97" s="267">
        <v>2</v>
      </c>
      <c r="C97" s="267">
        <v>100</v>
      </c>
      <c r="D97" s="243" t="s">
        <v>470</v>
      </c>
      <c r="E97" s="267">
        <v>2011</v>
      </c>
      <c r="F97" s="434" t="s">
        <v>2</v>
      </c>
      <c r="G97" s="440" t="s">
        <v>672</v>
      </c>
      <c r="H97" s="430">
        <v>0.006727893518518519</v>
      </c>
      <c r="I97" s="243" t="s">
        <v>2553</v>
      </c>
      <c r="J97" s="243"/>
      <c r="K97" s="243"/>
      <c r="L97" s="243"/>
      <c r="M97" s="243"/>
      <c r="N97" s="243"/>
      <c r="O97" s="4">
        <v>2</v>
      </c>
      <c r="P97" s="5">
        <v>54</v>
      </c>
    </row>
    <row r="98" spans="2:16" ht="15">
      <c r="B98" s="267">
        <v>3</v>
      </c>
      <c r="C98" s="267">
        <v>111</v>
      </c>
      <c r="D98" s="243" t="s">
        <v>2554</v>
      </c>
      <c r="E98" s="267">
        <v>2011</v>
      </c>
      <c r="F98" s="434" t="s">
        <v>353</v>
      </c>
      <c r="G98" s="440" t="s">
        <v>2500</v>
      </c>
      <c r="H98" s="430">
        <v>0.0068276620370370375</v>
      </c>
      <c r="I98" s="243" t="s">
        <v>2555</v>
      </c>
      <c r="J98" s="243"/>
      <c r="K98" s="243"/>
      <c r="L98" s="243"/>
      <c r="M98" s="243"/>
      <c r="N98" s="243"/>
      <c r="O98" s="4">
        <v>3</v>
      </c>
      <c r="P98" s="5">
        <v>48</v>
      </c>
    </row>
    <row r="99" spans="2:16" ht="15">
      <c r="B99" s="267">
        <v>4</v>
      </c>
      <c r="C99" s="267">
        <v>93</v>
      </c>
      <c r="D99" s="243" t="s">
        <v>283</v>
      </c>
      <c r="E99" s="267">
        <v>2012</v>
      </c>
      <c r="F99" s="434" t="s">
        <v>452</v>
      </c>
      <c r="G99" s="440" t="s">
        <v>2470</v>
      </c>
      <c r="H99" s="430">
        <v>0.006830208333333333</v>
      </c>
      <c r="I99" s="243" t="s">
        <v>2556</v>
      </c>
      <c r="J99" s="243"/>
      <c r="K99" s="243"/>
      <c r="L99" s="243"/>
      <c r="M99" s="243"/>
      <c r="N99" s="243"/>
      <c r="O99" s="4">
        <v>4</v>
      </c>
      <c r="P99" s="5">
        <v>43</v>
      </c>
    </row>
    <row r="100" spans="2:16" ht="15">
      <c r="B100" s="267">
        <v>5</v>
      </c>
      <c r="C100" s="267">
        <v>104</v>
      </c>
      <c r="D100" s="243" t="s">
        <v>468</v>
      </c>
      <c r="E100" s="267">
        <v>2011</v>
      </c>
      <c r="F100" s="434" t="s">
        <v>356</v>
      </c>
      <c r="G100" s="440" t="s">
        <v>2471</v>
      </c>
      <c r="H100" s="430">
        <v>0.006845601851851852</v>
      </c>
      <c r="I100" s="243" t="s">
        <v>2557</v>
      </c>
      <c r="J100" s="243"/>
      <c r="K100" s="243"/>
      <c r="L100" s="243"/>
      <c r="M100" s="243"/>
      <c r="N100" s="243"/>
      <c r="O100" s="4">
        <v>5</v>
      </c>
      <c r="P100" s="5">
        <v>40</v>
      </c>
    </row>
    <row r="101" spans="2:16" ht="15">
      <c r="B101" s="267">
        <v>6</v>
      </c>
      <c r="C101" s="267">
        <v>78</v>
      </c>
      <c r="D101" s="243" t="s">
        <v>295</v>
      </c>
      <c r="E101" s="267">
        <v>2011</v>
      </c>
      <c r="F101" s="434" t="s">
        <v>358</v>
      </c>
      <c r="G101" s="440" t="s">
        <v>688</v>
      </c>
      <c r="H101" s="430">
        <v>0.006926388888888889</v>
      </c>
      <c r="I101" s="243" t="s">
        <v>2558</v>
      </c>
      <c r="J101" s="243"/>
      <c r="K101" s="243"/>
      <c r="L101" s="243"/>
      <c r="M101" s="243"/>
      <c r="N101" s="243"/>
      <c r="O101" s="4">
        <v>6</v>
      </c>
      <c r="P101" s="5">
        <v>38</v>
      </c>
    </row>
    <row r="102" spans="2:16" ht="15">
      <c r="B102" s="267">
        <v>7</v>
      </c>
      <c r="C102" s="267">
        <v>68</v>
      </c>
      <c r="D102" s="243" t="s">
        <v>1077</v>
      </c>
      <c r="E102" s="267">
        <v>2011</v>
      </c>
      <c r="F102" s="434" t="s">
        <v>358</v>
      </c>
      <c r="G102" s="440" t="s">
        <v>688</v>
      </c>
      <c r="H102" s="430">
        <v>0.007141782407407408</v>
      </c>
      <c r="I102" s="243" t="s">
        <v>2559</v>
      </c>
      <c r="J102" s="243"/>
      <c r="K102" s="243"/>
      <c r="L102" s="243"/>
      <c r="M102" s="243"/>
      <c r="N102" s="243"/>
      <c r="O102" s="4">
        <v>7</v>
      </c>
      <c r="P102" s="5">
        <v>36</v>
      </c>
    </row>
    <row r="103" spans="2:16" ht="15">
      <c r="B103" s="267">
        <v>8</v>
      </c>
      <c r="C103" s="267">
        <v>72</v>
      </c>
      <c r="D103" s="243" t="s">
        <v>115</v>
      </c>
      <c r="E103" s="267">
        <v>2012</v>
      </c>
      <c r="F103" s="434" t="s">
        <v>351</v>
      </c>
      <c r="G103" s="440" t="s">
        <v>2496</v>
      </c>
      <c r="H103" s="430">
        <v>0.00715</v>
      </c>
      <c r="I103" s="430" t="s">
        <v>2560</v>
      </c>
      <c r="J103" s="243"/>
      <c r="K103" s="243"/>
      <c r="L103" s="243"/>
      <c r="M103" s="243"/>
      <c r="N103" s="243"/>
      <c r="O103" s="4">
        <v>8</v>
      </c>
      <c r="P103" s="5">
        <v>34</v>
      </c>
    </row>
    <row r="104" spans="2:16" ht="15">
      <c r="B104" s="267">
        <v>9</v>
      </c>
      <c r="C104" s="267">
        <v>122</v>
      </c>
      <c r="D104" s="243" t="s">
        <v>2561</v>
      </c>
      <c r="E104" s="267">
        <v>2012</v>
      </c>
      <c r="F104" s="434" t="s">
        <v>356</v>
      </c>
      <c r="G104" s="440" t="s">
        <v>2471</v>
      </c>
      <c r="H104" s="430">
        <v>0.007220023148148148</v>
      </c>
      <c r="I104" s="243" t="s">
        <v>2562</v>
      </c>
      <c r="J104" s="243"/>
      <c r="K104" s="243"/>
      <c r="L104" s="243"/>
      <c r="M104" s="243"/>
      <c r="N104" s="243"/>
      <c r="O104" s="4">
        <v>9</v>
      </c>
      <c r="P104" s="5">
        <v>32</v>
      </c>
    </row>
    <row r="105" spans="2:16" ht="15">
      <c r="B105" s="267">
        <v>10</v>
      </c>
      <c r="C105" s="267">
        <v>96</v>
      </c>
      <c r="D105" s="243" t="s">
        <v>1090</v>
      </c>
      <c r="E105" s="267">
        <v>2011</v>
      </c>
      <c r="F105" s="434" t="s">
        <v>353</v>
      </c>
      <c r="G105" s="440" t="s">
        <v>2500</v>
      </c>
      <c r="H105" s="430">
        <v>0.007241319444444445</v>
      </c>
      <c r="I105" s="243" t="s">
        <v>2563</v>
      </c>
      <c r="J105" s="243"/>
      <c r="K105" s="243"/>
      <c r="L105" s="243"/>
      <c r="M105" s="243"/>
      <c r="N105" s="243"/>
      <c r="O105" s="4">
        <v>10</v>
      </c>
      <c r="P105" s="5">
        <v>31</v>
      </c>
    </row>
    <row r="106" spans="2:16" ht="15">
      <c r="B106" s="267">
        <v>11</v>
      </c>
      <c r="C106" s="267">
        <v>114</v>
      </c>
      <c r="D106" s="243" t="s">
        <v>87</v>
      </c>
      <c r="E106" s="267">
        <v>2011</v>
      </c>
      <c r="F106" s="434" t="s">
        <v>868</v>
      </c>
      <c r="G106" s="440" t="s">
        <v>670</v>
      </c>
      <c r="H106" s="430">
        <v>0.007252893518518519</v>
      </c>
      <c r="I106" s="243" t="s">
        <v>2564</v>
      </c>
      <c r="J106" s="243"/>
      <c r="K106" s="243"/>
      <c r="L106" s="243"/>
      <c r="M106" s="243"/>
      <c r="N106" s="243"/>
      <c r="O106" s="4">
        <v>11</v>
      </c>
      <c r="P106" s="5">
        <v>30</v>
      </c>
    </row>
    <row r="107" spans="2:16" ht="15">
      <c r="B107" s="267">
        <v>12</v>
      </c>
      <c r="C107" s="267">
        <v>79</v>
      </c>
      <c r="D107" s="243" t="s">
        <v>2565</v>
      </c>
      <c r="E107" s="267">
        <v>2012</v>
      </c>
      <c r="F107" s="434" t="s">
        <v>452</v>
      </c>
      <c r="G107" s="440" t="s">
        <v>2470</v>
      </c>
      <c r="H107" s="430">
        <v>0.007332754629629629</v>
      </c>
      <c r="I107" s="243" t="s">
        <v>2566</v>
      </c>
      <c r="J107" s="243"/>
      <c r="K107" s="243"/>
      <c r="L107" s="243"/>
      <c r="M107" s="243"/>
      <c r="N107" s="243"/>
      <c r="O107" s="4">
        <v>12</v>
      </c>
      <c r="P107" s="5">
        <v>28</v>
      </c>
    </row>
    <row r="108" spans="2:16" ht="15">
      <c r="B108" s="267">
        <v>13</v>
      </c>
      <c r="C108" s="267">
        <v>90</v>
      </c>
      <c r="D108" s="243" t="s">
        <v>523</v>
      </c>
      <c r="E108" s="267">
        <v>2011</v>
      </c>
      <c r="F108" s="434" t="s">
        <v>354</v>
      </c>
      <c r="G108" s="440" t="s">
        <v>357</v>
      </c>
      <c r="H108" s="430">
        <v>0.007356597222222223</v>
      </c>
      <c r="I108" s="430" t="s">
        <v>2567</v>
      </c>
      <c r="J108" s="243"/>
      <c r="K108" s="243"/>
      <c r="L108" s="243"/>
      <c r="M108" s="243"/>
      <c r="N108" s="243"/>
      <c r="O108" s="4">
        <v>13</v>
      </c>
      <c r="P108" s="5">
        <v>26</v>
      </c>
    </row>
    <row r="109" spans="2:16" ht="15">
      <c r="B109" s="267">
        <v>14</v>
      </c>
      <c r="C109" s="267">
        <v>91</v>
      </c>
      <c r="D109" s="243" t="s">
        <v>467</v>
      </c>
      <c r="E109" s="267">
        <v>2012</v>
      </c>
      <c r="F109" s="434" t="s">
        <v>356</v>
      </c>
      <c r="G109" s="440" t="s">
        <v>2471</v>
      </c>
      <c r="H109" s="430">
        <v>0.007362268518518518</v>
      </c>
      <c r="I109" s="243" t="s">
        <v>1629</v>
      </c>
      <c r="J109" s="243"/>
      <c r="K109" s="243"/>
      <c r="L109" s="243"/>
      <c r="M109" s="243"/>
      <c r="N109" s="243"/>
      <c r="O109" s="4">
        <v>14</v>
      </c>
      <c r="P109" s="5">
        <v>24</v>
      </c>
    </row>
    <row r="110" spans="2:16" ht="15">
      <c r="B110" s="267">
        <v>15</v>
      </c>
      <c r="C110" s="267">
        <v>116</v>
      </c>
      <c r="D110" s="243" t="s">
        <v>2568</v>
      </c>
      <c r="E110" s="267">
        <v>2011</v>
      </c>
      <c r="F110" s="434" t="s">
        <v>452</v>
      </c>
      <c r="G110" s="440" t="s">
        <v>2470</v>
      </c>
      <c r="H110" s="430">
        <v>0.007389814814814815</v>
      </c>
      <c r="I110" s="243" t="s">
        <v>2569</v>
      </c>
      <c r="J110" s="243"/>
      <c r="K110" s="243"/>
      <c r="L110" s="243"/>
      <c r="M110" s="243"/>
      <c r="N110" s="243"/>
      <c r="O110" s="4">
        <v>15</v>
      </c>
      <c r="P110" s="5">
        <v>22</v>
      </c>
    </row>
    <row r="111" spans="2:16" ht="15">
      <c r="B111" s="267">
        <v>16</v>
      </c>
      <c r="C111" s="267">
        <v>117</v>
      </c>
      <c r="D111" s="243" t="s">
        <v>417</v>
      </c>
      <c r="E111" s="267">
        <v>2011</v>
      </c>
      <c r="F111" s="434" t="s">
        <v>452</v>
      </c>
      <c r="G111" s="440" t="s">
        <v>2470</v>
      </c>
      <c r="H111" s="430">
        <v>0.007391550925925926</v>
      </c>
      <c r="I111" s="243" t="s">
        <v>2570</v>
      </c>
      <c r="J111" s="243"/>
      <c r="K111" s="243"/>
      <c r="L111" s="243"/>
      <c r="M111" s="243"/>
      <c r="N111" s="243"/>
      <c r="O111" s="4">
        <v>16</v>
      </c>
      <c r="P111" s="5">
        <v>20</v>
      </c>
    </row>
    <row r="112" spans="2:16" ht="15">
      <c r="B112" s="267">
        <v>17</v>
      </c>
      <c r="C112" s="267">
        <v>85</v>
      </c>
      <c r="D112" s="243" t="s">
        <v>2571</v>
      </c>
      <c r="E112" s="267">
        <v>2012</v>
      </c>
      <c r="F112" s="434" t="s">
        <v>452</v>
      </c>
      <c r="G112" s="440" t="s">
        <v>2470</v>
      </c>
      <c r="H112" s="430">
        <v>0.007426041666666667</v>
      </c>
      <c r="I112" s="243" t="s">
        <v>2572</v>
      </c>
      <c r="J112" s="243"/>
      <c r="K112" s="243"/>
      <c r="L112" s="243"/>
      <c r="M112" s="243"/>
      <c r="N112" s="243"/>
      <c r="O112" s="4">
        <v>17</v>
      </c>
      <c r="P112" s="5">
        <v>18</v>
      </c>
    </row>
    <row r="113" spans="2:16" ht="15">
      <c r="B113" s="267">
        <v>18</v>
      </c>
      <c r="C113" s="267">
        <v>108</v>
      </c>
      <c r="D113" s="243" t="s">
        <v>285</v>
      </c>
      <c r="E113" s="267">
        <v>2012</v>
      </c>
      <c r="F113" s="434" t="s">
        <v>353</v>
      </c>
      <c r="G113" s="440" t="s">
        <v>2500</v>
      </c>
      <c r="H113" s="430">
        <v>0.00749375</v>
      </c>
      <c r="I113" s="243" t="s">
        <v>2573</v>
      </c>
      <c r="J113" s="243"/>
      <c r="K113" s="243"/>
      <c r="L113" s="243"/>
      <c r="M113" s="243"/>
      <c r="N113" s="243"/>
      <c r="O113" s="4">
        <v>18</v>
      </c>
      <c r="P113" s="5">
        <v>16</v>
      </c>
    </row>
    <row r="114" spans="2:16" ht="15">
      <c r="B114" s="267">
        <v>19</v>
      </c>
      <c r="C114" s="267">
        <v>94</v>
      </c>
      <c r="D114" s="243" t="s">
        <v>2574</v>
      </c>
      <c r="E114" s="267">
        <v>2013</v>
      </c>
      <c r="F114" s="434" t="s">
        <v>356</v>
      </c>
      <c r="G114" s="440" t="s">
        <v>2471</v>
      </c>
      <c r="H114" s="430">
        <v>0.0075334490740740735</v>
      </c>
      <c r="I114" s="243" t="s">
        <v>2575</v>
      </c>
      <c r="J114" s="243"/>
      <c r="K114" s="243"/>
      <c r="L114" s="243"/>
      <c r="M114" s="243"/>
      <c r="N114" s="243"/>
      <c r="O114" s="4">
        <v>19</v>
      </c>
      <c r="P114" s="5">
        <v>14</v>
      </c>
    </row>
    <row r="115" spans="2:16" ht="15">
      <c r="B115" s="267">
        <v>20</v>
      </c>
      <c r="C115" s="267">
        <v>47</v>
      </c>
      <c r="D115" s="243" t="s">
        <v>2576</v>
      </c>
      <c r="E115" s="267">
        <v>2012</v>
      </c>
      <c r="F115" s="434" t="s">
        <v>2</v>
      </c>
      <c r="G115" s="440" t="s">
        <v>2537</v>
      </c>
      <c r="H115" s="430">
        <v>0.007543981481481481</v>
      </c>
      <c r="I115" s="243" t="s">
        <v>2577</v>
      </c>
      <c r="J115" s="243"/>
      <c r="K115" s="243"/>
      <c r="L115" s="243"/>
      <c r="M115" s="243"/>
      <c r="N115" s="243"/>
      <c r="O115" s="4">
        <v>20</v>
      </c>
      <c r="P115" s="5">
        <v>12</v>
      </c>
    </row>
    <row r="116" spans="2:16" ht="15">
      <c r="B116" s="267">
        <v>21</v>
      </c>
      <c r="C116" s="267">
        <v>95</v>
      </c>
      <c r="D116" s="243" t="s">
        <v>261</v>
      </c>
      <c r="E116" s="267">
        <v>2011</v>
      </c>
      <c r="F116" s="434" t="s">
        <v>356</v>
      </c>
      <c r="G116" s="440" t="s">
        <v>2471</v>
      </c>
      <c r="H116" s="430">
        <v>0.0075682870370370366</v>
      </c>
      <c r="I116" s="430" t="s">
        <v>2578</v>
      </c>
      <c r="J116" s="243"/>
      <c r="K116" s="243"/>
      <c r="L116" s="243"/>
      <c r="M116" s="243"/>
      <c r="N116" s="243"/>
      <c r="O116" s="4">
        <v>21</v>
      </c>
      <c r="P116" s="5">
        <v>10</v>
      </c>
    </row>
    <row r="117" spans="2:16" ht="15">
      <c r="B117" s="267">
        <v>22</v>
      </c>
      <c r="C117" s="267">
        <v>118</v>
      </c>
      <c r="D117" s="243" t="s">
        <v>2579</v>
      </c>
      <c r="E117" s="267">
        <v>2013</v>
      </c>
      <c r="F117" s="434" t="s">
        <v>358</v>
      </c>
      <c r="G117" s="440" t="s">
        <v>688</v>
      </c>
      <c r="H117" s="430">
        <v>0.007575347222222222</v>
      </c>
      <c r="I117" s="243" t="s">
        <v>2580</v>
      </c>
      <c r="J117" s="243"/>
      <c r="K117" s="243"/>
      <c r="L117" s="243"/>
      <c r="M117" s="243"/>
      <c r="N117" s="243"/>
      <c r="O117" s="4">
        <v>22</v>
      </c>
      <c r="P117" s="5">
        <v>9</v>
      </c>
    </row>
    <row r="118" spans="2:16" ht="15">
      <c r="B118" s="267">
        <v>23</v>
      </c>
      <c r="C118" s="267">
        <v>39</v>
      </c>
      <c r="D118" s="243" t="s">
        <v>1880</v>
      </c>
      <c r="E118" s="267">
        <v>2013</v>
      </c>
      <c r="F118" s="434" t="s">
        <v>2</v>
      </c>
      <c r="G118" s="440" t="s">
        <v>672</v>
      </c>
      <c r="H118" s="430">
        <v>0.007596180555555555</v>
      </c>
      <c r="I118" s="243" t="s">
        <v>2581</v>
      </c>
      <c r="J118" s="243"/>
      <c r="K118" s="243"/>
      <c r="L118" s="243"/>
      <c r="M118" s="243"/>
      <c r="N118" s="243"/>
      <c r="O118" s="4">
        <v>23</v>
      </c>
      <c r="P118" s="5">
        <v>8</v>
      </c>
    </row>
    <row r="119" spans="2:16" ht="15">
      <c r="B119" s="267">
        <v>24</v>
      </c>
      <c r="C119" s="267">
        <v>112</v>
      </c>
      <c r="D119" s="243" t="s">
        <v>359</v>
      </c>
      <c r="E119" s="267">
        <v>2014</v>
      </c>
      <c r="F119" s="434" t="s">
        <v>351</v>
      </c>
      <c r="G119" s="440" t="s">
        <v>2496</v>
      </c>
      <c r="H119" s="430">
        <v>0.007630787037037037</v>
      </c>
      <c r="I119" s="243" t="s">
        <v>2582</v>
      </c>
      <c r="J119" s="243"/>
      <c r="K119" s="243"/>
      <c r="L119" s="243"/>
      <c r="M119" s="243"/>
      <c r="N119" s="243"/>
      <c r="O119" s="4">
        <v>24</v>
      </c>
      <c r="P119" s="5">
        <v>7</v>
      </c>
    </row>
    <row r="120" spans="2:16" ht="15">
      <c r="B120" s="267">
        <v>25</v>
      </c>
      <c r="C120" s="267">
        <v>109</v>
      </c>
      <c r="D120" s="243" t="s">
        <v>472</v>
      </c>
      <c r="E120" s="267">
        <v>2012</v>
      </c>
      <c r="F120" s="434" t="s">
        <v>356</v>
      </c>
      <c r="G120" s="440" t="s">
        <v>2471</v>
      </c>
      <c r="H120" s="430">
        <v>0.007633680555555556</v>
      </c>
      <c r="I120" s="243" t="s">
        <v>2583</v>
      </c>
      <c r="J120" s="243"/>
      <c r="K120" s="243"/>
      <c r="L120" s="243"/>
      <c r="M120" s="243"/>
      <c r="N120" s="243"/>
      <c r="O120" s="4">
        <v>25</v>
      </c>
      <c r="P120" s="5">
        <v>6</v>
      </c>
    </row>
    <row r="121" spans="2:16" ht="15">
      <c r="B121" s="267">
        <v>26</v>
      </c>
      <c r="C121" s="267">
        <v>86</v>
      </c>
      <c r="D121" s="243" t="s">
        <v>117</v>
      </c>
      <c r="E121" s="267">
        <v>2014</v>
      </c>
      <c r="F121" s="434" t="s">
        <v>351</v>
      </c>
      <c r="G121" s="440" t="s">
        <v>2496</v>
      </c>
      <c r="H121" s="430">
        <v>0.007650462962962963</v>
      </c>
      <c r="I121" s="430" t="s">
        <v>2584</v>
      </c>
      <c r="J121" s="243"/>
      <c r="K121" s="243"/>
      <c r="L121" s="243"/>
      <c r="M121" s="243"/>
      <c r="N121" s="243"/>
      <c r="O121" s="4">
        <v>26</v>
      </c>
      <c r="P121" s="5">
        <v>5</v>
      </c>
    </row>
    <row r="122" spans="2:16" ht="15">
      <c r="B122" s="267">
        <v>27</v>
      </c>
      <c r="C122" s="267">
        <v>76</v>
      </c>
      <c r="D122" s="243" t="s">
        <v>163</v>
      </c>
      <c r="E122" s="267">
        <v>2015</v>
      </c>
      <c r="F122" s="434" t="s">
        <v>351</v>
      </c>
      <c r="G122" s="440" t="s">
        <v>2496</v>
      </c>
      <c r="H122" s="430">
        <v>0.00771111111111111</v>
      </c>
      <c r="I122" s="243" t="s">
        <v>2585</v>
      </c>
      <c r="J122" s="243"/>
      <c r="K122" s="243"/>
      <c r="L122" s="243"/>
      <c r="M122" s="243"/>
      <c r="N122" s="243"/>
      <c r="O122" s="4">
        <v>27</v>
      </c>
      <c r="P122" s="5">
        <v>4</v>
      </c>
    </row>
    <row r="123" spans="2:16" ht="15">
      <c r="B123" s="267">
        <v>28</v>
      </c>
      <c r="C123" s="267">
        <v>55</v>
      </c>
      <c r="D123" s="243" t="s">
        <v>1897</v>
      </c>
      <c r="E123" s="267">
        <v>2012</v>
      </c>
      <c r="F123" s="434" t="s">
        <v>2</v>
      </c>
      <c r="G123" s="440" t="s">
        <v>672</v>
      </c>
      <c r="H123" s="430">
        <v>0.0077203703703703705</v>
      </c>
      <c r="I123" s="243" t="s">
        <v>2586</v>
      </c>
      <c r="J123" s="243"/>
      <c r="K123" s="243"/>
      <c r="L123" s="243"/>
      <c r="M123" s="243"/>
      <c r="N123" s="243"/>
      <c r="O123" s="4">
        <v>28</v>
      </c>
      <c r="P123" s="5">
        <v>3</v>
      </c>
    </row>
    <row r="124" spans="2:16" ht="15">
      <c r="B124" s="267">
        <v>29</v>
      </c>
      <c r="C124" s="267">
        <v>121</v>
      </c>
      <c r="D124" s="243" t="s">
        <v>2587</v>
      </c>
      <c r="E124" s="267">
        <v>2012</v>
      </c>
      <c r="F124" s="434" t="s">
        <v>353</v>
      </c>
      <c r="G124" s="440" t="s">
        <v>2500</v>
      </c>
      <c r="H124" s="430">
        <v>0.007741666666666667</v>
      </c>
      <c r="I124" s="243" t="s">
        <v>2588</v>
      </c>
      <c r="J124" s="243"/>
      <c r="K124" s="243"/>
      <c r="L124" s="243"/>
      <c r="M124" s="243"/>
      <c r="N124" s="243"/>
      <c r="O124" s="4">
        <v>29</v>
      </c>
      <c r="P124" s="5">
        <v>2</v>
      </c>
    </row>
    <row r="125" spans="2:16" ht="15">
      <c r="B125" s="267">
        <v>30</v>
      </c>
      <c r="C125" s="267">
        <v>101</v>
      </c>
      <c r="D125" s="243" t="s">
        <v>1901</v>
      </c>
      <c r="E125" s="267">
        <v>2012</v>
      </c>
      <c r="F125" s="434" t="s">
        <v>2480</v>
      </c>
      <c r="G125" s="440" t="s">
        <v>352</v>
      </c>
      <c r="H125" s="430">
        <v>0.007749768518518518</v>
      </c>
      <c r="I125" s="430" t="s">
        <v>2589</v>
      </c>
      <c r="J125" s="243"/>
      <c r="K125" s="243"/>
      <c r="L125" s="243"/>
      <c r="M125" s="243"/>
      <c r="N125" s="243"/>
      <c r="O125" s="4">
        <v>30</v>
      </c>
      <c r="P125" s="5">
        <v>1</v>
      </c>
    </row>
    <row r="126" spans="2:16" ht="15">
      <c r="B126" s="267">
        <v>31</v>
      </c>
      <c r="C126" s="267">
        <v>98</v>
      </c>
      <c r="D126" s="243" t="s">
        <v>733</v>
      </c>
      <c r="E126" s="267">
        <v>2013</v>
      </c>
      <c r="F126" s="434" t="s">
        <v>351</v>
      </c>
      <c r="G126" s="440" t="s">
        <v>2496</v>
      </c>
      <c r="H126" s="430">
        <v>0.007793518518518519</v>
      </c>
      <c r="I126" s="243" t="s">
        <v>2590</v>
      </c>
      <c r="J126" s="243"/>
      <c r="K126" s="243"/>
      <c r="L126" s="243"/>
      <c r="M126" s="243"/>
      <c r="N126" s="243"/>
      <c r="O126" s="4" t="s">
        <v>5</v>
      </c>
      <c r="P126" s="5">
        <v>1</v>
      </c>
    </row>
    <row r="127" spans="2:16" ht="15">
      <c r="B127" s="267">
        <v>32</v>
      </c>
      <c r="C127" s="267">
        <v>87</v>
      </c>
      <c r="D127" s="243" t="s">
        <v>1903</v>
      </c>
      <c r="E127" s="267">
        <v>2016</v>
      </c>
      <c r="F127" s="434" t="s">
        <v>351</v>
      </c>
      <c r="G127" s="440" t="s">
        <v>2496</v>
      </c>
      <c r="H127" s="430">
        <v>0.007809375</v>
      </c>
      <c r="I127" s="243" t="s">
        <v>2591</v>
      </c>
      <c r="J127" s="243"/>
      <c r="K127" s="243"/>
      <c r="L127" s="243"/>
      <c r="M127" s="243"/>
      <c r="N127" s="243"/>
      <c r="O127" s="4" t="s">
        <v>5</v>
      </c>
      <c r="P127" s="5">
        <v>1</v>
      </c>
    </row>
    <row r="128" spans="2:16" ht="15">
      <c r="B128" s="267">
        <v>33</v>
      </c>
      <c r="C128" s="267">
        <v>107</v>
      </c>
      <c r="D128" s="243" t="s">
        <v>213</v>
      </c>
      <c r="E128" s="267">
        <v>2014</v>
      </c>
      <c r="F128" s="434" t="s">
        <v>356</v>
      </c>
      <c r="G128" s="440" t="s">
        <v>2471</v>
      </c>
      <c r="H128" s="430">
        <v>0.00781550925925926</v>
      </c>
      <c r="I128" s="243" t="s">
        <v>2592</v>
      </c>
      <c r="J128" s="243"/>
      <c r="K128" s="243"/>
      <c r="L128" s="243"/>
      <c r="M128" s="243"/>
      <c r="N128" s="243"/>
      <c r="O128" s="4" t="s">
        <v>5</v>
      </c>
      <c r="P128" s="5">
        <v>1</v>
      </c>
    </row>
    <row r="129" spans="2:16" ht="15">
      <c r="B129" s="267">
        <v>34</v>
      </c>
      <c r="C129" s="267">
        <v>67</v>
      </c>
      <c r="D129" s="243" t="s">
        <v>296</v>
      </c>
      <c r="E129" s="267">
        <v>2011</v>
      </c>
      <c r="F129" s="434" t="s">
        <v>353</v>
      </c>
      <c r="G129" s="440" t="s">
        <v>2500</v>
      </c>
      <c r="H129" s="430">
        <v>0.007948842592592592</v>
      </c>
      <c r="I129" s="243" t="s">
        <v>2593</v>
      </c>
      <c r="J129" s="243"/>
      <c r="K129" s="243"/>
      <c r="L129" s="243"/>
      <c r="M129" s="243"/>
      <c r="N129" s="243"/>
      <c r="O129" s="4" t="s">
        <v>5</v>
      </c>
      <c r="P129" s="5">
        <v>1</v>
      </c>
    </row>
    <row r="130" spans="2:16" ht="15">
      <c r="B130" s="267">
        <v>35</v>
      </c>
      <c r="C130" s="267">
        <v>110</v>
      </c>
      <c r="D130" s="243" t="s">
        <v>301</v>
      </c>
      <c r="E130" s="267">
        <v>2011</v>
      </c>
      <c r="F130" s="434" t="s">
        <v>353</v>
      </c>
      <c r="G130" s="440" t="s">
        <v>2500</v>
      </c>
      <c r="H130" s="430">
        <v>0.008011689814814815</v>
      </c>
      <c r="I130" s="430" t="s">
        <v>2594</v>
      </c>
      <c r="J130" s="243"/>
      <c r="K130" s="243"/>
      <c r="L130" s="243"/>
      <c r="M130" s="243"/>
      <c r="N130" s="243"/>
      <c r="O130" s="4" t="s">
        <v>5</v>
      </c>
      <c r="P130" s="5">
        <v>1</v>
      </c>
    </row>
    <row r="131" spans="2:16" ht="15">
      <c r="B131" s="267">
        <v>36</v>
      </c>
      <c r="C131" s="267">
        <v>10</v>
      </c>
      <c r="D131" s="243" t="s">
        <v>2595</v>
      </c>
      <c r="E131" s="267">
        <v>2012</v>
      </c>
      <c r="F131" s="434" t="s">
        <v>2</v>
      </c>
      <c r="G131" s="440" t="s">
        <v>672</v>
      </c>
      <c r="H131" s="430">
        <v>0.008138425925925926</v>
      </c>
      <c r="I131" s="243" t="s">
        <v>2596</v>
      </c>
      <c r="J131" s="243"/>
      <c r="K131" s="243"/>
      <c r="L131" s="243"/>
      <c r="M131" s="243"/>
      <c r="N131" s="243"/>
      <c r="O131" s="4" t="s">
        <v>5</v>
      </c>
      <c r="P131" s="5">
        <v>1</v>
      </c>
    </row>
    <row r="132" spans="2:16" ht="15">
      <c r="B132" s="267">
        <v>37</v>
      </c>
      <c r="C132" s="267">
        <v>62</v>
      </c>
      <c r="D132" s="243" t="s">
        <v>989</v>
      </c>
      <c r="E132" s="267">
        <v>2014</v>
      </c>
      <c r="F132" s="434" t="s">
        <v>353</v>
      </c>
      <c r="G132" s="440" t="s">
        <v>2500</v>
      </c>
      <c r="H132" s="430">
        <v>0.00830162037037037</v>
      </c>
      <c r="I132" s="243" t="s">
        <v>2597</v>
      </c>
      <c r="J132" s="243"/>
      <c r="K132" s="243"/>
      <c r="L132" s="243"/>
      <c r="M132" s="243"/>
      <c r="N132" s="243"/>
      <c r="O132" s="4" t="s">
        <v>5</v>
      </c>
      <c r="P132" s="5">
        <v>1</v>
      </c>
    </row>
    <row r="133" spans="2:16" ht="15">
      <c r="B133" s="267">
        <v>38</v>
      </c>
      <c r="C133" s="267">
        <v>88</v>
      </c>
      <c r="D133" s="243" t="s">
        <v>287</v>
      </c>
      <c r="E133" s="267">
        <v>2011</v>
      </c>
      <c r="F133" s="434" t="s">
        <v>358</v>
      </c>
      <c r="G133" s="440" t="s">
        <v>688</v>
      </c>
      <c r="H133" s="430">
        <v>0.008321180555555556</v>
      </c>
      <c r="I133" s="243" t="s">
        <v>2598</v>
      </c>
      <c r="J133" s="243"/>
      <c r="K133" s="243"/>
      <c r="L133" s="243"/>
      <c r="M133" s="243"/>
      <c r="N133" s="243"/>
      <c r="O133" s="4" t="s">
        <v>5</v>
      </c>
      <c r="P133" s="5">
        <v>1</v>
      </c>
    </row>
    <row r="134" spans="2:16" ht="15">
      <c r="B134" s="267">
        <v>39</v>
      </c>
      <c r="C134" s="267">
        <v>105</v>
      </c>
      <c r="D134" s="243" t="s">
        <v>282</v>
      </c>
      <c r="E134" s="267">
        <v>2012</v>
      </c>
      <c r="F134" s="434" t="s">
        <v>353</v>
      </c>
      <c r="G134" s="440" t="s">
        <v>2500</v>
      </c>
      <c r="H134" s="430">
        <v>0.008365740740740741</v>
      </c>
      <c r="I134" s="243" t="s">
        <v>2599</v>
      </c>
      <c r="J134" s="243"/>
      <c r="K134" s="243"/>
      <c r="L134" s="243"/>
      <c r="M134" s="243"/>
      <c r="N134" s="243"/>
      <c r="O134" s="4" t="s">
        <v>5</v>
      </c>
      <c r="P134" s="5">
        <v>1</v>
      </c>
    </row>
    <row r="135" spans="2:16" ht="15">
      <c r="B135" s="267">
        <v>40</v>
      </c>
      <c r="C135" s="267">
        <v>102</v>
      </c>
      <c r="D135" s="243" t="s">
        <v>2600</v>
      </c>
      <c r="E135" s="267">
        <v>2015</v>
      </c>
      <c r="F135" s="434" t="s">
        <v>351</v>
      </c>
      <c r="G135" s="440" t="s">
        <v>2515</v>
      </c>
      <c r="H135" s="430">
        <v>0.008399537037037037</v>
      </c>
      <c r="I135" s="243" t="s">
        <v>2601</v>
      </c>
      <c r="J135" s="243"/>
      <c r="K135" s="243"/>
      <c r="L135" s="243"/>
      <c r="M135" s="243"/>
      <c r="N135" s="243"/>
      <c r="O135" s="4" t="s">
        <v>5</v>
      </c>
      <c r="P135" s="5">
        <v>1</v>
      </c>
    </row>
    <row r="136" spans="2:16" ht="15">
      <c r="B136" s="267">
        <v>41</v>
      </c>
      <c r="C136" s="267">
        <v>120</v>
      </c>
      <c r="D136" s="243" t="s">
        <v>214</v>
      </c>
      <c r="E136" s="267">
        <v>2013</v>
      </c>
      <c r="F136" s="434" t="s">
        <v>356</v>
      </c>
      <c r="G136" s="440" t="s">
        <v>2471</v>
      </c>
      <c r="H136" s="430">
        <v>0.008452314814814814</v>
      </c>
      <c r="I136" s="243" t="s">
        <v>2602</v>
      </c>
      <c r="J136" s="243"/>
      <c r="K136" s="243"/>
      <c r="L136" s="243"/>
      <c r="M136" s="243"/>
      <c r="N136" s="243"/>
      <c r="O136" s="4" t="s">
        <v>5</v>
      </c>
      <c r="P136" s="5">
        <v>1</v>
      </c>
    </row>
    <row r="137" spans="2:16" ht="15">
      <c r="B137" s="267">
        <v>42</v>
      </c>
      <c r="C137" s="267">
        <v>63</v>
      </c>
      <c r="D137" s="243" t="s">
        <v>360</v>
      </c>
      <c r="E137" s="267">
        <v>2011</v>
      </c>
      <c r="F137" s="434" t="s">
        <v>358</v>
      </c>
      <c r="G137" s="440" t="s">
        <v>688</v>
      </c>
      <c r="H137" s="430">
        <v>0.00846111111111111</v>
      </c>
      <c r="I137" s="430" t="s">
        <v>2603</v>
      </c>
      <c r="J137" s="243"/>
      <c r="K137" s="243"/>
      <c r="L137" s="243"/>
      <c r="M137" s="243"/>
      <c r="N137" s="243"/>
      <c r="O137" s="4" t="s">
        <v>5</v>
      </c>
      <c r="P137" s="5">
        <v>1</v>
      </c>
    </row>
    <row r="138" spans="2:16" ht="15">
      <c r="B138" s="267">
        <v>43</v>
      </c>
      <c r="C138" s="267">
        <v>80</v>
      </c>
      <c r="D138" s="243" t="s">
        <v>416</v>
      </c>
      <c r="E138" s="267">
        <v>2011</v>
      </c>
      <c r="F138" s="434" t="s">
        <v>452</v>
      </c>
      <c r="G138" s="440" t="s">
        <v>2470</v>
      </c>
      <c r="H138" s="430">
        <v>0.008533564814814815</v>
      </c>
      <c r="I138" s="243" t="s">
        <v>2604</v>
      </c>
      <c r="J138" s="243"/>
      <c r="K138" s="243"/>
      <c r="L138" s="243"/>
      <c r="M138" s="243"/>
      <c r="N138" s="243"/>
      <c r="O138" s="4" t="s">
        <v>5</v>
      </c>
      <c r="P138" s="5">
        <v>1</v>
      </c>
    </row>
    <row r="139" spans="2:16" ht="15">
      <c r="B139" s="267">
        <v>44</v>
      </c>
      <c r="C139" s="267">
        <v>71</v>
      </c>
      <c r="D139" s="243" t="s">
        <v>992</v>
      </c>
      <c r="E139" s="267">
        <v>2014</v>
      </c>
      <c r="F139" s="434" t="s">
        <v>358</v>
      </c>
      <c r="G139" s="440" t="s">
        <v>688</v>
      </c>
      <c r="H139" s="430">
        <v>0.008545949074074074</v>
      </c>
      <c r="I139" s="243" t="s">
        <v>2605</v>
      </c>
      <c r="J139" s="243"/>
      <c r="K139" s="243"/>
      <c r="L139" s="243"/>
      <c r="M139" s="243"/>
      <c r="N139" s="243"/>
      <c r="O139" s="4" t="s">
        <v>5</v>
      </c>
      <c r="P139" s="5">
        <v>1</v>
      </c>
    </row>
    <row r="140" spans="2:16" ht="15">
      <c r="B140" s="267">
        <v>45</v>
      </c>
      <c r="C140" s="267">
        <v>97</v>
      </c>
      <c r="D140" s="243" t="s">
        <v>2606</v>
      </c>
      <c r="E140" s="267">
        <v>2016</v>
      </c>
      <c r="F140" s="434" t="s">
        <v>351</v>
      </c>
      <c r="G140" s="440" t="s">
        <v>2496</v>
      </c>
      <c r="H140" s="430">
        <v>0.008614236111111112</v>
      </c>
      <c r="I140" s="243" t="s">
        <v>2607</v>
      </c>
      <c r="J140" s="243"/>
      <c r="K140" s="243"/>
      <c r="L140" s="243"/>
      <c r="M140" s="243"/>
      <c r="N140" s="243"/>
      <c r="O140" s="4" t="s">
        <v>5</v>
      </c>
      <c r="P140" s="5">
        <v>1</v>
      </c>
    </row>
    <row r="141" spans="2:16" ht="15">
      <c r="B141" s="267">
        <v>46</v>
      </c>
      <c r="C141" s="267">
        <v>119</v>
      </c>
      <c r="D141" s="243" t="s">
        <v>2608</v>
      </c>
      <c r="E141" s="267">
        <v>2012</v>
      </c>
      <c r="F141" s="434" t="s">
        <v>2488</v>
      </c>
      <c r="G141" s="440" t="s">
        <v>688</v>
      </c>
      <c r="H141" s="430">
        <v>0.00862002314814815</v>
      </c>
      <c r="I141" s="243" t="s">
        <v>2609</v>
      </c>
      <c r="J141" s="243"/>
      <c r="K141" s="243"/>
      <c r="L141" s="243"/>
      <c r="M141" s="243"/>
      <c r="N141" s="243"/>
      <c r="O141" s="4" t="s">
        <v>5</v>
      </c>
      <c r="P141" s="5">
        <v>1</v>
      </c>
    </row>
    <row r="142" spans="2:16" ht="15">
      <c r="B142" s="267">
        <v>47</v>
      </c>
      <c r="C142" s="267">
        <v>84</v>
      </c>
      <c r="D142" s="243" t="s">
        <v>123</v>
      </c>
      <c r="E142" s="267">
        <v>2014</v>
      </c>
      <c r="F142" s="434" t="s">
        <v>351</v>
      </c>
      <c r="G142" s="440" t="s">
        <v>2496</v>
      </c>
      <c r="H142" s="430">
        <v>0.008658564814814815</v>
      </c>
      <c r="I142" s="243" t="s">
        <v>2610</v>
      </c>
      <c r="J142" s="243"/>
      <c r="K142" s="243"/>
      <c r="L142" s="243"/>
      <c r="M142" s="243"/>
      <c r="N142" s="243"/>
      <c r="O142" s="4" t="s">
        <v>5</v>
      </c>
      <c r="P142" s="5">
        <v>1</v>
      </c>
    </row>
    <row r="143" spans="2:16" ht="15">
      <c r="B143" s="267">
        <v>48</v>
      </c>
      <c r="C143" s="267">
        <v>82</v>
      </c>
      <c r="D143" s="243" t="s">
        <v>2611</v>
      </c>
      <c r="E143" s="267">
        <v>2012</v>
      </c>
      <c r="F143" s="434" t="s">
        <v>354</v>
      </c>
      <c r="G143" s="440" t="s">
        <v>357</v>
      </c>
      <c r="H143" s="430">
        <v>0.008683912037037037</v>
      </c>
      <c r="I143" s="243" t="s">
        <v>2612</v>
      </c>
      <c r="J143" s="243"/>
      <c r="K143" s="243"/>
      <c r="L143" s="243"/>
      <c r="M143" s="243"/>
      <c r="N143" s="243"/>
      <c r="O143" s="4" t="s">
        <v>5</v>
      </c>
      <c r="P143" s="5">
        <v>1</v>
      </c>
    </row>
    <row r="144" spans="2:16" ht="15">
      <c r="B144" s="267">
        <v>49</v>
      </c>
      <c r="C144" s="267">
        <v>74</v>
      </c>
      <c r="D144" s="243" t="s">
        <v>116</v>
      </c>
      <c r="E144" s="267">
        <v>2014</v>
      </c>
      <c r="F144" s="434" t="s">
        <v>351</v>
      </c>
      <c r="G144" s="440" t="s">
        <v>2496</v>
      </c>
      <c r="H144" s="430">
        <v>0.008837847222222221</v>
      </c>
      <c r="I144" s="243" t="s">
        <v>2613</v>
      </c>
      <c r="J144" s="243"/>
      <c r="K144" s="243"/>
      <c r="L144" s="243"/>
      <c r="M144" s="243"/>
      <c r="N144" s="243"/>
      <c r="O144" s="4" t="s">
        <v>5</v>
      </c>
      <c r="P144" s="5">
        <v>1</v>
      </c>
    </row>
    <row r="145" spans="2:16" ht="15">
      <c r="B145" s="267">
        <v>50</v>
      </c>
      <c r="C145" s="267">
        <v>99</v>
      </c>
      <c r="D145" s="243" t="s">
        <v>1016</v>
      </c>
      <c r="E145" s="267">
        <v>2014</v>
      </c>
      <c r="F145" s="434" t="s">
        <v>351</v>
      </c>
      <c r="G145" s="440" t="s">
        <v>2496</v>
      </c>
      <c r="H145" s="430">
        <v>0.00885162037037037</v>
      </c>
      <c r="I145" s="243" t="s">
        <v>2614</v>
      </c>
      <c r="J145" s="243"/>
      <c r="K145" s="243"/>
      <c r="L145" s="243"/>
      <c r="M145" s="243"/>
      <c r="N145" s="243"/>
      <c r="O145" s="4" t="s">
        <v>5</v>
      </c>
      <c r="P145" s="5">
        <v>1</v>
      </c>
    </row>
    <row r="146" spans="2:16" ht="15">
      <c r="B146" s="267">
        <v>51</v>
      </c>
      <c r="C146" s="267">
        <v>113</v>
      </c>
      <c r="D146" s="243" t="s">
        <v>162</v>
      </c>
      <c r="E146" s="267">
        <v>2014</v>
      </c>
      <c r="F146" s="434" t="s">
        <v>351</v>
      </c>
      <c r="G146" s="440" t="s">
        <v>2496</v>
      </c>
      <c r="H146" s="430">
        <v>0.008852199074074073</v>
      </c>
      <c r="I146" s="243" t="s">
        <v>2615</v>
      </c>
      <c r="J146" s="243"/>
      <c r="K146" s="243"/>
      <c r="L146" s="243"/>
      <c r="M146" s="243"/>
      <c r="N146" s="243"/>
      <c r="O146" s="4" t="s">
        <v>5</v>
      </c>
      <c r="P146" s="5">
        <v>1</v>
      </c>
    </row>
    <row r="147" spans="2:16" ht="15">
      <c r="B147" s="267">
        <v>52</v>
      </c>
      <c r="C147" s="267">
        <v>103</v>
      </c>
      <c r="D147" s="243" t="s">
        <v>291</v>
      </c>
      <c r="E147" s="267">
        <v>2012</v>
      </c>
      <c r="F147" s="434" t="s">
        <v>358</v>
      </c>
      <c r="G147" s="440" t="s">
        <v>688</v>
      </c>
      <c r="H147" s="430">
        <v>0.008884606481481481</v>
      </c>
      <c r="I147" s="243" t="s">
        <v>2616</v>
      </c>
      <c r="J147" s="243"/>
      <c r="K147" s="243"/>
      <c r="L147" s="243"/>
      <c r="M147" s="243"/>
      <c r="N147" s="243"/>
      <c r="O147" s="4" t="s">
        <v>5</v>
      </c>
      <c r="P147" s="5">
        <v>1</v>
      </c>
    </row>
    <row r="148" spans="2:16" ht="15">
      <c r="B148" s="267">
        <v>53</v>
      </c>
      <c r="C148" s="267">
        <v>73</v>
      </c>
      <c r="D148" s="243" t="s">
        <v>2617</v>
      </c>
      <c r="E148" s="267">
        <v>2014</v>
      </c>
      <c r="F148" s="434" t="s">
        <v>351</v>
      </c>
      <c r="G148" s="440" t="s">
        <v>2515</v>
      </c>
      <c r="H148" s="430">
        <v>0.009056018518518519</v>
      </c>
      <c r="I148" s="243" t="s">
        <v>2618</v>
      </c>
      <c r="J148" s="243"/>
      <c r="K148" s="243"/>
      <c r="L148" s="243"/>
      <c r="M148" s="243"/>
      <c r="N148" s="243"/>
      <c r="O148" s="4" t="s">
        <v>5</v>
      </c>
      <c r="P148" s="5">
        <v>1</v>
      </c>
    </row>
    <row r="149" spans="2:16" ht="15">
      <c r="B149" s="267">
        <v>54</v>
      </c>
      <c r="C149" s="267">
        <v>7</v>
      </c>
      <c r="D149" s="243" t="s">
        <v>89</v>
      </c>
      <c r="E149" s="267">
        <v>2011</v>
      </c>
      <c r="F149" s="434" t="s">
        <v>2</v>
      </c>
      <c r="G149" s="440" t="s">
        <v>672</v>
      </c>
      <c r="H149" s="430">
        <v>0.009614699074074074</v>
      </c>
      <c r="I149" s="243" t="s">
        <v>2619</v>
      </c>
      <c r="J149" s="243"/>
      <c r="K149" s="243"/>
      <c r="L149" s="243"/>
      <c r="M149" s="243"/>
      <c r="N149" s="243"/>
      <c r="O149" s="4" t="s">
        <v>5</v>
      </c>
      <c r="P149" s="5">
        <v>1</v>
      </c>
    </row>
    <row r="150" spans="2:16" ht="15">
      <c r="B150" s="267">
        <v>55</v>
      </c>
      <c r="C150" s="267">
        <v>65</v>
      </c>
      <c r="D150" s="243" t="s">
        <v>2620</v>
      </c>
      <c r="E150" s="267">
        <v>2012</v>
      </c>
      <c r="F150" s="434" t="s">
        <v>27</v>
      </c>
      <c r="G150" s="440" t="s">
        <v>670</v>
      </c>
      <c r="H150" s="430">
        <v>0.009863888888888889</v>
      </c>
      <c r="I150" s="243" t="s">
        <v>2621</v>
      </c>
      <c r="J150" s="243"/>
      <c r="K150" s="243"/>
      <c r="L150" s="243"/>
      <c r="M150" s="243"/>
      <c r="N150" s="243"/>
      <c r="O150" s="4" t="s">
        <v>5</v>
      </c>
      <c r="P150" s="5">
        <v>1</v>
      </c>
    </row>
    <row r="151" spans="2:16" ht="15">
      <c r="B151" s="267">
        <v>56</v>
      </c>
      <c r="C151" s="267">
        <v>81</v>
      </c>
      <c r="D151" s="243" t="s">
        <v>2622</v>
      </c>
      <c r="E151" s="267">
        <v>2015</v>
      </c>
      <c r="F151" s="434" t="s">
        <v>1</v>
      </c>
      <c r="G151" s="440" t="s">
        <v>2623</v>
      </c>
      <c r="H151" s="430">
        <v>0.010273148148148148</v>
      </c>
      <c r="I151" s="243" t="s">
        <v>2624</v>
      </c>
      <c r="J151" s="243"/>
      <c r="K151" s="243"/>
      <c r="L151" s="243"/>
      <c r="M151" s="243"/>
      <c r="N151" s="243"/>
      <c r="O151" s="4" t="s">
        <v>5</v>
      </c>
      <c r="P151" s="5">
        <v>1</v>
      </c>
    </row>
    <row r="152" spans="2:16" ht="15">
      <c r="B152" s="267">
        <v>57</v>
      </c>
      <c r="C152" s="267">
        <v>77</v>
      </c>
      <c r="D152" s="243" t="s">
        <v>2625</v>
      </c>
      <c r="E152" s="267">
        <v>2013</v>
      </c>
      <c r="F152" s="434" t="s">
        <v>356</v>
      </c>
      <c r="G152" s="440" t="s">
        <v>2471</v>
      </c>
      <c r="H152" s="430">
        <v>0.010688773148148147</v>
      </c>
      <c r="I152" s="243" t="s">
        <v>2626</v>
      </c>
      <c r="J152" s="243"/>
      <c r="K152" s="243"/>
      <c r="L152" s="243"/>
      <c r="M152" s="243"/>
      <c r="N152" s="243"/>
      <c r="O152" s="4" t="s">
        <v>5</v>
      </c>
      <c r="P152" s="5">
        <v>1</v>
      </c>
    </row>
    <row r="153" spans="2:16" ht="15">
      <c r="B153" s="267">
        <v>58</v>
      </c>
      <c r="C153" s="267">
        <v>75</v>
      </c>
      <c r="D153" s="243" t="s">
        <v>420</v>
      </c>
      <c r="E153" s="267">
        <v>2011</v>
      </c>
      <c r="F153" s="434" t="s">
        <v>353</v>
      </c>
      <c r="G153" s="440" t="s">
        <v>2500</v>
      </c>
      <c r="H153" s="430">
        <v>0.010751504629629628</v>
      </c>
      <c r="I153" s="243" t="s">
        <v>2627</v>
      </c>
      <c r="J153" s="243"/>
      <c r="K153" s="243"/>
      <c r="L153" s="243"/>
      <c r="M153" s="243"/>
      <c r="N153" s="243"/>
      <c r="O153" s="4" t="s">
        <v>5</v>
      </c>
      <c r="P153" s="5">
        <v>1</v>
      </c>
    </row>
    <row r="154" spans="2:16" ht="15">
      <c r="B154" s="267">
        <v>59</v>
      </c>
      <c r="C154" s="267">
        <v>123</v>
      </c>
      <c r="D154" s="243" t="s">
        <v>2628</v>
      </c>
      <c r="E154" s="267">
        <v>2014</v>
      </c>
      <c r="F154" s="434" t="s">
        <v>353</v>
      </c>
      <c r="G154" s="440" t="s">
        <v>2500</v>
      </c>
      <c r="H154" s="430">
        <v>0.012221759259259259</v>
      </c>
      <c r="I154" s="430" t="s">
        <v>2629</v>
      </c>
      <c r="J154" s="243"/>
      <c r="K154" s="243"/>
      <c r="L154" s="243"/>
      <c r="M154" s="243"/>
      <c r="N154" s="243"/>
      <c r="O154" s="4" t="s">
        <v>5</v>
      </c>
      <c r="P154" s="5">
        <v>1</v>
      </c>
    </row>
    <row r="155" spans="2:16" ht="15">
      <c r="B155" s="267">
        <v>60</v>
      </c>
      <c r="C155" s="267">
        <v>115</v>
      </c>
      <c r="D155" s="243" t="s">
        <v>2630</v>
      </c>
      <c r="E155" s="267">
        <v>2011</v>
      </c>
      <c r="F155" s="434" t="s">
        <v>353</v>
      </c>
      <c r="G155" s="440" t="s">
        <v>2500</v>
      </c>
      <c r="H155" s="430">
        <v>0.013215162037037036</v>
      </c>
      <c r="I155" s="243" t="s">
        <v>2631</v>
      </c>
      <c r="J155" s="243"/>
      <c r="K155" s="243"/>
      <c r="L155" s="243"/>
      <c r="M155" s="243"/>
      <c r="N155" s="243"/>
      <c r="O155" s="4" t="s">
        <v>5</v>
      </c>
      <c r="P155" s="5">
        <v>1</v>
      </c>
    </row>
    <row r="156" spans="2:16" ht="15">
      <c r="B156" s="267">
        <v>61</v>
      </c>
      <c r="C156" s="267">
        <v>66</v>
      </c>
      <c r="D156" s="243" t="s">
        <v>293</v>
      </c>
      <c r="E156" s="267">
        <v>2012</v>
      </c>
      <c r="F156" s="434" t="s">
        <v>353</v>
      </c>
      <c r="G156" s="440" t="s">
        <v>2500</v>
      </c>
      <c r="H156" s="430">
        <v>0.014939583333333334</v>
      </c>
      <c r="I156" s="243" t="s">
        <v>2632</v>
      </c>
      <c r="J156" s="243"/>
      <c r="K156" s="243"/>
      <c r="L156" s="243"/>
      <c r="M156" s="243"/>
      <c r="N156" s="243"/>
      <c r="O156" s="4" t="s">
        <v>5</v>
      </c>
      <c r="P156" s="5">
        <v>1</v>
      </c>
    </row>
    <row r="157" spans="2:16" ht="12.75">
      <c r="B157" s="26"/>
      <c r="C157" s="26"/>
      <c r="D157" s="311"/>
      <c r="E157" s="26"/>
      <c r="F157" s="435"/>
      <c r="G157" s="442"/>
      <c r="H157" s="431"/>
      <c r="I157" s="311"/>
      <c r="J157" s="311"/>
      <c r="K157" s="311"/>
      <c r="L157" s="311"/>
      <c r="M157" s="311"/>
      <c r="N157" s="311"/>
      <c r="O157" s="311"/>
      <c r="P157" s="311"/>
    </row>
    <row r="158" spans="2:7" ht="12.75">
      <c r="B158" s="437" t="s">
        <v>347</v>
      </c>
      <c r="C158" s="439"/>
      <c r="D158" s="432"/>
      <c r="E158" s="436" t="s">
        <v>2633</v>
      </c>
      <c r="G158" s="441"/>
    </row>
    <row r="159" spans="2:16" ht="31.5">
      <c r="B159" s="429" t="s">
        <v>4</v>
      </c>
      <c r="C159" s="429" t="s">
        <v>186</v>
      </c>
      <c r="D159" s="429" t="s">
        <v>348</v>
      </c>
      <c r="E159" s="429" t="s">
        <v>38</v>
      </c>
      <c r="F159" s="429" t="s">
        <v>349</v>
      </c>
      <c r="G159" s="429" t="s">
        <v>350</v>
      </c>
      <c r="H159" s="429" t="s">
        <v>52</v>
      </c>
      <c r="I159" s="429" t="s">
        <v>669</v>
      </c>
      <c r="J159" s="429"/>
      <c r="K159" s="429"/>
      <c r="L159" s="429"/>
      <c r="M159" s="429"/>
      <c r="N159" s="429"/>
      <c r="O159" s="3" t="s">
        <v>4</v>
      </c>
      <c r="P159" s="3" t="s">
        <v>6</v>
      </c>
    </row>
    <row r="160" spans="2:16" ht="15">
      <c r="B160" s="267">
        <v>1</v>
      </c>
      <c r="C160" s="267">
        <v>305</v>
      </c>
      <c r="D160" s="243" t="s">
        <v>55</v>
      </c>
      <c r="E160" s="267">
        <v>2006</v>
      </c>
      <c r="F160" s="434" t="s">
        <v>354</v>
      </c>
      <c r="G160" s="440" t="s">
        <v>357</v>
      </c>
      <c r="H160" s="430">
        <v>0.011821296296296295</v>
      </c>
      <c r="I160" s="430">
        <v>0</v>
      </c>
      <c r="J160" s="243"/>
      <c r="K160" s="243"/>
      <c r="L160" s="243"/>
      <c r="M160" s="243"/>
      <c r="N160" s="243"/>
      <c r="O160" s="4">
        <v>1</v>
      </c>
      <c r="P160" s="5">
        <v>60</v>
      </c>
    </row>
    <row r="161" spans="2:16" ht="15">
      <c r="B161" s="267">
        <v>2</v>
      </c>
      <c r="C161" s="267">
        <v>300</v>
      </c>
      <c r="D161" s="243" t="s">
        <v>336</v>
      </c>
      <c r="E161" s="267">
        <v>2005</v>
      </c>
      <c r="F161" s="434" t="s">
        <v>2480</v>
      </c>
      <c r="G161" s="440" t="s">
        <v>352</v>
      </c>
      <c r="H161" s="430">
        <v>0.012180208333333333</v>
      </c>
      <c r="I161" s="243" t="s">
        <v>2634</v>
      </c>
      <c r="J161" s="243"/>
      <c r="K161" s="243"/>
      <c r="L161" s="243"/>
      <c r="M161" s="243"/>
      <c r="N161" s="243"/>
      <c r="O161" s="4">
        <v>2</v>
      </c>
      <c r="P161" s="5">
        <v>54</v>
      </c>
    </row>
    <row r="162" spans="2:16" ht="15">
      <c r="B162" s="267">
        <v>3</v>
      </c>
      <c r="C162" s="267">
        <v>307</v>
      </c>
      <c r="D162" s="243" t="s">
        <v>317</v>
      </c>
      <c r="E162" s="267">
        <v>2005</v>
      </c>
      <c r="F162" s="434" t="s">
        <v>452</v>
      </c>
      <c r="G162" s="440" t="s">
        <v>2470</v>
      </c>
      <c r="H162" s="430">
        <v>0.012240972222222223</v>
      </c>
      <c r="I162" s="243" t="s">
        <v>2635</v>
      </c>
      <c r="J162" s="243"/>
      <c r="K162" s="243"/>
      <c r="L162" s="243"/>
      <c r="M162" s="243"/>
      <c r="N162" s="243"/>
      <c r="O162" s="4">
        <v>3</v>
      </c>
      <c r="P162" s="5">
        <v>48</v>
      </c>
    </row>
    <row r="163" spans="2:16" ht="15">
      <c r="B163" s="267">
        <v>4</v>
      </c>
      <c r="C163" s="267">
        <v>304</v>
      </c>
      <c r="D163" s="243" t="s">
        <v>337</v>
      </c>
      <c r="E163" s="267">
        <v>2006</v>
      </c>
      <c r="F163" s="434" t="s">
        <v>2480</v>
      </c>
      <c r="G163" s="440" t="s">
        <v>352</v>
      </c>
      <c r="H163" s="430">
        <v>0.013138425925925927</v>
      </c>
      <c r="I163" s="243" t="s">
        <v>2636</v>
      </c>
      <c r="J163" s="243"/>
      <c r="K163" s="243"/>
      <c r="L163" s="243"/>
      <c r="M163" s="243"/>
      <c r="N163" s="243"/>
      <c r="O163" s="4">
        <v>4</v>
      </c>
      <c r="P163" s="5">
        <v>43</v>
      </c>
    </row>
    <row r="164" spans="2:16" ht="15">
      <c r="B164" s="267">
        <v>5</v>
      </c>
      <c r="C164" s="267">
        <v>302</v>
      </c>
      <c r="D164" s="243" t="s">
        <v>1423</v>
      </c>
      <c r="E164" s="267">
        <v>2006</v>
      </c>
      <c r="F164" s="434" t="s">
        <v>351</v>
      </c>
      <c r="G164" s="440" t="s">
        <v>2496</v>
      </c>
      <c r="H164" s="430">
        <v>0.01595914351851852</v>
      </c>
      <c r="I164" s="243" t="s">
        <v>2637</v>
      </c>
      <c r="J164" s="243"/>
      <c r="K164" s="243"/>
      <c r="L164" s="243"/>
      <c r="M164" s="243"/>
      <c r="N164" s="243"/>
      <c r="O164" s="4">
        <v>5</v>
      </c>
      <c r="P164" s="5">
        <v>40</v>
      </c>
    </row>
    <row r="165" spans="2:16" ht="15">
      <c r="B165" s="267">
        <v>6</v>
      </c>
      <c r="C165" s="267">
        <v>301</v>
      </c>
      <c r="D165" s="243" t="s">
        <v>318</v>
      </c>
      <c r="E165" s="267">
        <v>2005</v>
      </c>
      <c r="F165" s="434" t="s">
        <v>353</v>
      </c>
      <c r="G165" s="440" t="s">
        <v>2500</v>
      </c>
      <c r="H165" s="430">
        <v>0.015994212962962964</v>
      </c>
      <c r="I165" s="243" t="s">
        <v>2638</v>
      </c>
      <c r="J165" s="243"/>
      <c r="K165" s="243"/>
      <c r="L165" s="243"/>
      <c r="M165" s="243"/>
      <c r="N165" s="243"/>
      <c r="O165" s="4">
        <v>6</v>
      </c>
      <c r="P165" s="5">
        <v>38</v>
      </c>
    </row>
    <row r="166" spans="2:16" ht="15">
      <c r="B166" s="267">
        <v>7</v>
      </c>
      <c r="C166" s="267">
        <v>306</v>
      </c>
      <c r="D166" s="243" t="s">
        <v>2639</v>
      </c>
      <c r="E166" s="267">
        <v>2006</v>
      </c>
      <c r="F166" s="434" t="s">
        <v>358</v>
      </c>
      <c r="G166" s="440" t="s">
        <v>688</v>
      </c>
      <c r="H166" s="430">
        <v>0.018126157407407407</v>
      </c>
      <c r="I166" s="243" t="s">
        <v>2640</v>
      </c>
      <c r="J166" s="243"/>
      <c r="K166" s="243"/>
      <c r="L166" s="243"/>
      <c r="M166" s="243"/>
      <c r="N166" s="243"/>
      <c r="O166" s="4">
        <v>7</v>
      </c>
      <c r="P166" s="5">
        <v>36</v>
      </c>
    </row>
    <row r="167" ht="12.75">
      <c r="H167" s="426"/>
    </row>
    <row r="168" spans="2:7" ht="12.75">
      <c r="B168" s="437" t="s">
        <v>347</v>
      </c>
      <c r="C168" s="439"/>
      <c r="D168" s="432"/>
      <c r="E168" s="436" t="s">
        <v>2641</v>
      </c>
      <c r="G168" s="441"/>
    </row>
    <row r="169" spans="2:16" ht="31.5">
      <c r="B169" s="429" t="s">
        <v>4</v>
      </c>
      <c r="C169" s="429" t="s">
        <v>186</v>
      </c>
      <c r="D169" s="429" t="s">
        <v>348</v>
      </c>
      <c r="E169" s="429" t="s">
        <v>38</v>
      </c>
      <c r="F169" s="429" t="s">
        <v>349</v>
      </c>
      <c r="G169" s="429" t="s">
        <v>350</v>
      </c>
      <c r="H169" s="429" t="s">
        <v>52</v>
      </c>
      <c r="I169" s="429" t="s">
        <v>669</v>
      </c>
      <c r="J169" s="429"/>
      <c r="K169" s="429"/>
      <c r="L169" s="429"/>
      <c r="M169" s="429"/>
      <c r="N169" s="429"/>
      <c r="O169" s="3" t="s">
        <v>4</v>
      </c>
      <c r="P169" s="3" t="s">
        <v>6</v>
      </c>
    </row>
    <row r="170" spans="2:16" ht="15">
      <c r="B170" s="267">
        <v>1</v>
      </c>
      <c r="C170" s="267">
        <v>303</v>
      </c>
      <c r="D170" s="243" t="s">
        <v>72</v>
      </c>
      <c r="E170" s="267">
        <v>2007</v>
      </c>
      <c r="F170" s="434" t="s">
        <v>2</v>
      </c>
      <c r="G170" s="440" t="s">
        <v>672</v>
      </c>
      <c r="H170" s="430">
        <v>0.011634722222222222</v>
      </c>
      <c r="I170" s="430">
        <v>0</v>
      </c>
      <c r="J170" s="243"/>
      <c r="K170" s="243"/>
      <c r="L170" s="243"/>
      <c r="M170" s="243"/>
      <c r="N170" s="243"/>
      <c r="O170" s="4">
        <v>1</v>
      </c>
      <c r="P170" s="5">
        <v>60</v>
      </c>
    </row>
    <row r="171" spans="2:16" ht="15">
      <c r="B171" s="267">
        <v>2</v>
      </c>
      <c r="C171" s="267">
        <v>268</v>
      </c>
      <c r="D171" s="243" t="s">
        <v>73</v>
      </c>
      <c r="E171" s="267">
        <v>2007</v>
      </c>
      <c r="F171" s="434" t="s">
        <v>2</v>
      </c>
      <c r="G171" s="440" t="s">
        <v>672</v>
      </c>
      <c r="H171" s="430">
        <v>0.011665856481481482</v>
      </c>
      <c r="I171" s="243" t="s">
        <v>2642</v>
      </c>
      <c r="J171" s="243"/>
      <c r="K171" s="243"/>
      <c r="L171" s="243"/>
      <c r="M171" s="243"/>
      <c r="N171" s="243"/>
      <c r="O171" s="4">
        <v>2</v>
      </c>
      <c r="P171" s="5">
        <v>54</v>
      </c>
    </row>
    <row r="172" spans="2:16" ht="15">
      <c r="B172" s="267">
        <v>3</v>
      </c>
      <c r="C172" s="267">
        <v>283</v>
      </c>
      <c r="D172" s="243" t="s">
        <v>40</v>
      </c>
      <c r="E172" s="267">
        <v>2008</v>
      </c>
      <c r="F172" s="434" t="s">
        <v>354</v>
      </c>
      <c r="G172" s="440" t="s">
        <v>357</v>
      </c>
      <c r="H172" s="430">
        <v>0.01195787037037037</v>
      </c>
      <c r="I172" s="243" t="s">
        <v>1479</v>
      </c>
      <c r="J172" s="243"/>
      <c r="K172" s="243"/>
      <c r="L172" s="243"/>
      <c r="M172" s="243"/>
      <c r="N172" s="243"/>
      <c r="O172" s="4">
        <v>3</v>
      </c>
      <c r="P172" s="5">
        <v>48</v>
      </c>
    </row>
    <row r="173" spans="2:16" ht="15">
      <c r="B173" s="267">
        <v>4</v>
      </c>
      <c r="C173" s="267">
        <v>269</v>
      </c>
      <c r="D173" s="243" t="s">
        <v>201</v>
      </c>
      <c r="E173" s="267">
        <v>2008</v>
      </c>
      <c r="F173" s="434" t="s">
        <v>354</v>
      </c>
      <c r="G173" s="440" t="s">
        <v>357</v>
      </c>
      <c r="H173" s="430">
        <v>0.012135648148148147</v>
      </c>
      <c r="I173" s="243" t="s">
        <v>2643</v>
      </c>
      <c r="J173" s="243"/>
      <c r="K173" s="243"/>
      <c r="L173" s="243"/>
      <c r="M173" s="243"/>
      <c r="N173" s="243"/>
      <c r="O173" s="4">
        <v>4</v>
      </c>
      <c r="P173" s="5">
        <v>43</v>
      </c>
    </row>
    <row r="174" spans="2:16" ht="15">
      <c r="B174" s="267">
        <v>5</v>
      </c>
      <c r="C174" s="267">
        <v>298</v>
      </c>
      <c r="D174" s="243" t="s">
        <v>407</v>
      </c>
      <c r="E174" s="267">
        <v>2008</v>
      </c>
      <c r="F174" s="434" t="s">
        <v>353</v>
      </c>
      <c r="G174" s="440" t="s">
        <v>2500</v>
      </c>
      <c r="H174" s="430">
        <v>0.012331597222222221</v>
      </c>
      <c r="I174" s="243" t="s">
        <v>2644</v>
      </c>
      <c r="J174" s="243"/>
      <c r="K174" s="243"/>
      <c r="L174" s="243"/>
      <c r="M174" s="243"/>
      <c r="N174" s="243"/>
      <c r="O174" s="4">
        <v>5</v>
      </c>
      <c r="P174" s="5">
        <v>40</v>
      </c>
    </row>
    <row r="175" spans="2:16" ht="15">
      <c r="B175" s="267">
        <v>6</v>
      </c>
      <c r="C175" s="267">
        <v>267</v>
      </c>
      <c r="D175" s="243" t="s">
        <v>268</v>
      </c>
      <c r="E175" s="267">
        <v>2007</v>
      </c>
      <c r="F175" s="434" t="s">
        <v>356</v>
      </c>
      <c r="G175" s="440" t="s">
        <v>2471</v>
      </c>
      <c r="H175" s="430">
        <v>0.012335763888888891</v>
      </c>
      <c r="I175" s="243" t="s">
        <v>2645</v>
      </c>
      <c r="J175" s="243"/>
      <c r="K175" s="243"/>
      <c r="L175" s="243"/>
      <c r="M175" s="243"/>
      <c r="N175" s="243"/>
      <c r="O175" s="4">
        <v>6</v>
      </c>
      <c r="P175" s="5">
        <v>38</v>
      </c>
    </row>
    <row r="176" spans="2:16" ht="15">
      <c r="B176" s="267">
        <v>7</v>
      </c>
      <c r="C176" s="267">
        <v>274</v>
      </c>
      <c r="D176" s="243" t="s">
        <v>406</v>
      </c>
      <c r="E176" s="267">
        <v>2008</v>
      </c>
      <c r="F176" s="434" t="s">
        <v>2480</v>
      </c>
      <c r="G176" s="440" t="s">
        <v>352</v>
      </c>
      <c r="H176" s="430">
        <v>0.012631481481481481</v>
      </c>
      <c r="I176" s="243" t="s">
        <v>2646</v>
      </c>
      <c r="J176" s="243"/>
      <c r="K176" s="243"/>
      <c r="L176" s="243"/>
      <c r="M176" s="243"/>
      <c r="N176" s="243"/>
      <c r="O176" s="4">
        <v>7</v>
      </c>
      <c r="P176" s="5">
        <v>36</v>
      </c>
    </row>
    <row r="177" spans="2:16" ht="15">
      <c r="B177" s="267">
        <v>8</v>
      </c>
      <c r="C177" s="267">
        <v>295</v>
      </c>
      <c r="D177" s="243" t="s">
        <v>1717</v>
      </c>
      <c r="E177" s="267">
        <v>2007</v>
      </c>
      <c r="F177" s="434" t="s">
        <v>2480</v>
      </c>
      <c r="G177" s="440" t="s">
        <v>352</v>
      </c>
      <c r="H177" s="430">
        <v>0.012644444444444444</v>
      </c>
      <c r="I177" s="243" t="s">
        <v>2647</v>
      </c>
      <c r="J177" s="243"/>
      <c r="K177" s="243"/>
      <c r="L177" s="243"/>
      <c r="M177" s="243"/>
      <c r="N177" s="243"/>
      <c r="O177" s="4">
        <v>8</v>
      </c>
      <c r="P177" s="5">
        <v>34</v>
      </c>
    </row>
    <row r="178" spans="2:16" ht="15">
      <c r="B178" s="267">
        <v>9</v>
      </c>
      <c r="C178" s="267">
        <v>287</v>
      </c>
      <c r="D178" s="243" t="s">
        <v>474</v>
      </c>
      <c r="E178" s="267">
        <v>2007</v>
      </c>
      <c r="F178" s="434" t="s">
        <v>354</v>
      </c>
      <c r="G178" s="440" t="s">
        <v>357</v>
      </c>
      <c r="H178" s="430">
        <v>0.01274849537037037</v>
      </c>
      <c r="I178" s="243" t="s">
        <v>2648</v>
      </c>
      <c r="J178" s="243"/>
      <c r="K178" s="243"/>
      <c r="L178" s="243"/>
      <c r="M178" s="243"/>
      <c r="N178" s="243"/>
      <c r="O178" s="4">
        <v>9</v>
      </c>
      <c r="P178" s="5">
        <v>32</v>
      </c>
    </row>
    <row r="179" spans="2:16" ht="15">
      <c r="B179" s="267">
        <v>10</v>
      </c>
      <c r="C179" s="267">
        <v>276</v>
      </c>
      <c r="D179" s="243" t="s">
        <v>43</v>
      </c>
      <c r="E179" s="267">
        <v>2008</v>
      </c>
      <c r="F179" s="434" t="s">
        <v>351</v>
      </c>
      <c r="G179" s="440" t="s">
        <v>2496</v>
      </c>
      <c r="H179" s="430">
        <v>0.012847916666666667</v>
      </c>
      <c r="I179" s="243" t="s">
        <v>2649</v>
      </c>
      <c r="J179" s="243"/>
      <c r="K179" s="243"/>
      <c r="L179" s="243"/>
      <c r="M179" s="243"/>
      <c r="N179" s="243"/>
      <c r="O179" s="4">
        <v>10</v>
      </c>
      <c r="P179" s="5">
        <v>31</v>
      </c>
    </row>
    <row r="180" spans="2:16" ht="15">
      <c r="B180" s="267">
        <v>11</v>
      </c>
      <c r="C180" s="267">
        <v>297</v>
      </c>
      <c r="D180" s="243" t="s">
        <v>313</v>
      </c>
      <c r="E180" s="267">
        <v>2007</v>
      </c>
      <c r="F180" s="434" t="s">
        <v>358</v>
      </c>
      <c r="G180" s="440" t="s">
        <v>688</v>
      </c>
      <c r="H180" s="430">
        <v>0.01306712962962963</v>
      </c>
      <c r="I180" s="243" t="s">
        <v>2650</v>
      </c>
      <c r="J180" s="243"/>
      <c r="K180" s="243"/>
      <c r="L180" s="243"/>
      <c r="M180" s="243"/>
      <c r="N180" s="243"/>
      <c r="O180" s="4">
        <v>11</v>
      </c>
      <c r="P180" s="5">
        <v>30</v>
      </c>
    </row>
    <row r="181" spans="2:16" ht="15">
      <c r="B181" s="267">
        <v>12</v>
      </c>
      <c r="C181" s="267">
        <v>273</v>
      </c>
      <c r="D181" s="243" t="s">
        <v>455</v>
      </c>
      <c r="E181" s="267">
        <v>2008</v>
      </c>
      <c r="F181" s="434" t="s">
        <v>353</v>
      </c>
      <c r="G181" s="440" t="s">
        <v>2500</v>
      </c>
      <c r="H181" s="430">
        <v>0.01307534722222222</v>
      </c>
      <c r="I181" s="243" t="s">
        <v>2651</v>
      </c>
      <c r="J181" s="243"/>
      <c r="K181" s="243"/>
      <c r="L181" s="243"/>
      <c r="M181" s="243"/>
      <c r="N181" s="243"/>
      <c r="O181" s="4">
        <v>12</v>
      </c>
      <c r="P181" s="5">
        <v>28</v>
      </c>
    </row>
    <row r="182" spans="2:16" ht="15">
      <c r="B182" s="267">
        <v>13</v>
      </c>
      <c r="C182" s="267">
        <v>291</v>
      </c>
      <c r="D182" s="243" t="s">
        <v>477</v>
      </c>
      <c r="E182" s="267">
        <v>2007</v>
      </c>
      <c r="F182" s="434" t="s">
        <v>354</v>
      </c>
      <c r="G182" s="440" t="s">
        <v>357</v>
      </c>
      <c r="H182" s="430">
        <v>0.013254166666666666</v>
      </c>
      <c r="I182" s="243" t="s">
        <v>2652</v>
      </c>
      <c r="J182" s="243"/>
      <c r="K182" s="243"/>
      <c r="L182" s="243"/>
      <c r="M182" s="243"/>
      <c r="N182" s="243"/>
      <c r="O182" s="4">
        <v>13</v>
      </c>
      <c r="P182" s="5">
        <v>26</v>
      </c>
    </row>
    <row r="183" spans="2:16" ht="15">
      <c r="B183" s="267">
        <v>14</v>
      </c>
      <c r="C183" s="267">
        <v>271</v>
      </c>
      <c r="D183" s="243" t="s">
        <v>74</v>
      </c>
      <c r="E183" s="267">
        <v>2008</v>
      </c>
      <c r="F183" s="434" t="s">
        <v>351</v>
      </c>
      <c r="G183" s="440" t="s">
        <v>2496</v>
      </c>
      <c r="H183" s="430">
        <v>0.0133125</v>
      </c>
      <c r="I183" s="243" t="s">
        <v>2653</v>
      </c>
      <c r="J183" s="243"/>
      <c r="K183" s="243"/>
      <c r="L183" s="243"/>
      <c r="M183" s="243"/>
      <c r="N183" s="243"/>
      <c r="O183" s="4">
        <v>14</v>
      </c>
      <c r="P183" s="5">
        <v>24</v>
      </c>
    </row>
    <row r="184" spans="2:16" ht="15">
      <c r="B184" s="267">
        <v>15</v>
      </c>
      <c r="C184" s="267">
        <v>282</v>
      </c>
      <c r="D184" s="243" t="s">
        <v>303</v>
      </c>
      <c r="E184" s="267">
        <v>2008</v>
      </c>
      <c r="F184" s="434" t="s">
        <v>353</v>
      </c>
      <c r="G184" s="440" t="s">
        <v>2500</v>
      </c>
      <c r="H184" s="430">
        <v>0.013333449074074076</v>
      </c>
      <c r="I184" s="243" t="s">
        <v>2654</v>
      </c>
      <c r="J184" s="243"/>
      <c r="K184" s="243"/>
      <c r="L184" s="243"/>
      <c r="M184" s="243"/>
      <c r="N184" s="243"/>
      <c r="O184" s="4">
        <v>15</v>
      </c>
      <c r="P184" s="5">
        <v>22</v>
      </c>
    </row>
    <row r="185" spans="2:16" ht="15">
      <c r="B185" s="267">
        <v>16</v>
      </c>
      <c r="C185" s="267">
        <v>289</v>
      </c>
      <c r="D185" s="243" t="s">
        <v>454</v>
      </c>
      <c r="E185" s="267">
        <v>2008</v>
      </c>
      <c r="F185" s="434" t="s">
        <v>354</v>
      </c>
      <c r="G185" s="440" t="s">
        <v>357</v>
      </c>
      <c r="H185" s="430">
        <v>0.013356481481481483</v>
      </c>
      <c r="I185" s="243" t="s">
        <v>2655</v>
      </c>
      <c r="J185" s="243"/>
      <c r="K185" s="243"/>
      <c r="L185" s="243"/>
      <c r="M185" s="243"/>
      <c r="N185" s="243"/>
      <c r="O185" s="4">
        <v>16</v>
      </c>
      <c r="P185" s="5">
        <v>20</v>
      </c>
    </row>
    <row r="186" spans="2:16" ht="15">
      <c r="B186" s="267">
        <v>17</v>
      </c>
      <c r="C186" s="267">
        <v>279</v>
      </c>
      <c r="D186" s="243" t="s">
        <v>457</v>
      </c>
      <c r="E186" s="267">
        <v>2008</v>
      </c>
      <c r="F186" s="434" t="s">
        <v>354</v>
      </c>
      <c r="G186" s="440" t="s">
        <v>357</v>
      </c>
      <c r="H186" s="430">
        <v>0.01357488425925926</v>
      </c>
      <c r="I186" s="243" t="s">
        <v>2656</v>
      </c>
      <c r="J186" s="243"/>
      <c r="K186" s="243"/>
      <c r="L186" s="243"/>
      <c r="M186" s="243"/>
      <c r="N186" s="243"/>
      <c r="O186" s="4">
        <v>17</v>
      </c>
      <c r="P186" s="5">
        <v>18</v>
      </c>
    </row>
    <row r="187" spans="2:16" ht="15">
      <c r="B187" s="267">
        <v>18</v>
      </c>
      <c r="C187" s="267">
        <v>285</v>
      </c>
      <c r="D187" s="243" t="s">
        <v>169</v>
      </c>
      <c r="E187" s="267">
        <v>2008</v>
      </c>
      <c r="F187" s="434" t="s">
        <v>2</v>
      </c>
      <c r="G187" s="440" t="s">
        <v>672</v>
      </c>
      <c r="H187" s="430">
        <v>0.01387685185185185</v>
      </c>
      <c r="I187" s="243" t="s">
        <v>2657</v>
      </c>
      <c r="J187" s="243"/>
      <c r="K187" s="243"/>
      <c r="L187" s="243"/>
      <c r="M187" s="243"/>
      <c r="N187" s="243"/>
      <c r="O187" s="4">
        <v>18</v>
      </c>
      <c r="P187" s="5">
        <v>16</v>
      </c>
    </row>
    <row r="188" spans="2:16" ht="15">
      <c r="B188" s="267">
        <v>19</v>
      </c>
      <c r="C188" s="267">
        <v>280</v>
      </c>
      <c r="D188" s="243" t="s">
        <v>476</v>
      </c>
      <c r="E188" s="267">
        <v>2007</v>
      </c>
      <c r="F188" s="434" t="s">
        <v>354</v>
      </c>
      <c r="G188" s="440" t="s">
        <v>357</v>
      </c>
      <c r="H188" s="430">
        <v>0.01401099537037037</v>
      </c>
      <c r="I188" s="243" t="s">
        <v>2658</v>
      </c>
      <c r="J188" s="243"/>
      <c r="K188" s="243"/>
      <c r="L188" s="243"/>
      <c r="M188" s="243"/>
      <c r="N188" s="243"/>
      <c r="O188" s="4">
        <v>19</v>
      </c>
      <c r="P188" s="5">
        <v>14</v>
      </c>
    </row>
    <row r="189" spans="2:16" ht="15">
      <c r="B189" s="267">
        <v>20</v>
      </c>
      <c r="C189" s="267">
        <v>275</v>
      </c>
      <c r="D189" s="243" t="s">
        <v>48</v>
      </c>
      <c r="E189" s="267">
        <v>2008</v>
      </c>
      <c r="F189" s="434" t="s">
        <v>351</v>
      </c>
      <c r="G189" s="440" t="s">
        <v>2496</v>
      </c>
      <c r="H189" s="430">
        <v>0.014256828703703704</v>
      </c>
      <c r="I189" s="243" t="s">
        <v>2659</v>
      </c>
      <c r="J189" s="243"/>
      <c r="K189" s="243"/>
      <c r="L189" s="243"/>
      <c r="M189" s="243"/>
      <c r="N189" s="243"/>
      <c r="O189" s="4">
        <v>20</v>
      </c>
      <c r="P189" s="5">
        <v>12</v>
      </c>
    </row>
    <row r="190" spans="2:16" ht="15">
      <c r="B190" s="267">
        <v>21</v>
      </c>
      <c r="C190" s="267">
        <v>277</v>
      </c>
      <c r="D190" s="243" t="s">
        <v>2660</v>
      </c>
      <c r="E190" s="267">
        <v>2007</v>
      </c>
      <c r="F190" s="434" t="s">
        <v>2480</v>
      </c>
      <c r="G190" s="440" t="s">
        <v>352</v>
      </c>
      <c r="H190" s="430">
        <v>0.014345717592592592</v>
      </c>
      <c r="I190" s="243" t="s">
        <v>2661</v>
      </c>
      <c r="J190" s="243"/>
      <c r="K190" s="243"/>
      <c r="L190" s="243"/>
      <c r="M190" s="243"/>
      <c r="N190" s="243"/>
      <c r="O190" s="4">
        <v>21</v>
      </c>
      <c r="P190" s="5">
        <v>10</v>
      </c>
    </row>
    <row r="191" spans="2:16" ht="15">
      <c r="B191" s="267">
        <v>22</v>
      </c>
      <c r="C191" s="267">
        <v>296</v>
      </c>
      <c r="D191" s="243" t="s">
        <v>1945</v>
      </c>
      <c r="E191" s="267">
        <v>2008</v>
      </c>
      <c r="F191" s="434" t="s">
        <v>2480</v>
      </c>
      <c r="G191" s="440" t="s">
        <v>352</v>
      </c>
      <c r="H191" s="430">
        <v>0.014423958333333332</v>
      </c>
      <c r="I191" s="243" t="s">
        <v>2662</v>
      </c>
      <c r="J191" s="243"/>
      <c r="K191" s="243"/>
      <c r="L191" s="243"/>
      <c r="M191" s="243"/>
      <c r="N191" s="243"/>
      <c r="O191" s="4">
        <v>22</v>
      </c>
      <c r="P191" s="5">
        <v>9</v>
      </c>
    </row>
    <row r="192" spans="2:16" ht="15">
      <c r="B192" s="267">
        <v>23</v>
      </c>
      <c r="C192" s="267">
        <v>290</v>
      </c>
      <c r="D192" s="243" t="s">
        <v>118</v>
      </c>
      <c r="E192" s="267">
        <v>2008</v>
      </c>
      <c r="F192" s="434" t="s">
        <v>351</v>
      </c>
      <c r="G192" s="440" t="s">
        <v>2496</v>
      </c>
      <c r="H192" s="430">
        <v>0.014486574074074075</v>
      </c>
      <c r="I192" s="243" t="s">
        <v>2663</v>
      </c>
      <c r="J192" s="243"/>
      <c r="K192" s="243"/>
      <c r="L192" s="243"/>
      <c r="M192" s="243"/>
      <c r="N192" s="243"/>
      <c r="O192" s="4">
        <v>23</v>
      </c>
      <c r="P192" s="5">
        <v>8</v>
      </c>
    </row>
    <row r="193" spans="2:16" ht="15">
      <c r="B193" s="267">
        <v>24</v>
      </c>
      <c r="C193" s="267">
        <v>288</v>
      </c>
      <c r="D193" s="243" t="s">
        <v>314</v>
      </c>
      <c r="E193" s="267">
        <v>2007</v>
      </c>
      <c r="F193" s="434" t="s">
        <v>353</v>
      </c>
      <c r="G193" s="440" t="s">
        <v>2500</v>
      </c>
      <c r="H193" s="430">
        <v>0.01502800925925926</v>
      </c>
      <c r="I193" s="243" t="s">
        <v>2664</v>
      </c>
      <c r="J193" s="243"/>
      <c r="K193" s="243"/>
      <c r="L193" s="243"/>
      <c r="M193" s="243"/>
      <c r="N193" s="243"/>
      <c r="O193" s="4">
        <v>24</v>
      </c>
      <c r="P193" s="5">
        <v>7</v>
      </c>
    </row>
    <row r="194" spans="2:16" ht="15">
      <c r="B194" s="267">
        <v>25</v>
      </c>
      <c r="C194" s="267">
        <v>292</v>
      </c>
      <c r="D194" s="243" t="s">
        <v>403</v>
      </c>
      <c r="E194" s="267">
        <v>2007</v>
      </c>
      <c r="F194" s="434" t="s">
        <v>358</v>
      </c>
      <c r="G194" s="440" t="s">
        <v>688</v>
      </c>
      <c r="H194" s="430">
        <v>0.015159143518518518</v>
      </c>
      <c r="I194" s="243" t="s">
        <v>2665</v>
      </c>
      <c r="J194" s="243"/>
      <c r="K194" s="243"/>
      <c r="L194" s="243"/>
      <c r="M194" s="243"/>
      <c r="N194" s="243"/>
      <c r="O194" s="4">
        <v>25</v>
      </c>
      <c r="P194" s="5">
        <v>6</v>
      </c>
    </row>
    <row r="195" spans="2:16" ht="15">
      <c r="B195" s="267">
        <v>26</v>
      </c>
      <c r="C195" s="267">
        <v>293</v>
      </c>
      <c r="D195" s="243" t="s">
        <v>461</v>
      </c>
      <c r="E195" s="267">
        <v>2008</v>
      </c>
      <c r="F195" s="434" t="s">
        <v>358</v>
      </c>
      <c r="G195" s="440" t="s">
        <v>688</v>
      </c>
      <c r="H195" s="430">
        <v>0.01588159722222222</v>
      </c>
      <c r="I195" s="243" t="s">
        <v>2666</v>
      </c>
      <c r="J195" s="243"/>
      <c r="K195" s="243"/>
      <c r="L195" s="243"/>
      <c r="M195" s="243"/>
      <c r="N195" s="243"/>
      <c r="O195" s="4">
        <v>26</v>
      </c>
      <c r="P195" s="5">
        <v>5</v>
      </c>
    </row>
    <row r="196" spans="2:16" ht="15">
      <c r="B196" s="267">
        <v>27</v>
      </c>
      <c r="C196" s="267">
        <v>272</v>
      </c>
      <c r="D196" s="243" t="s">
        <v>49</v>
      </c>
      <c r="E196" s="267">
        <v>2007</v>
      </c>
      <c r="F196" s="434" t="s">
        <v>351</v>
      </c>
      <c r="G196" s="440" t="s">
        <v>2496</v>
      </c>
      <c r="H196" s="430">
        <v>0.017036921296296297</v>
      </c>
      <c r="I196" s="243" t="s">
        <v>2667</v>
      </c>
      <c r="J196" s="243"/>
      <c r="K196" s="243"/>
      <c r="L196" s="243"/>
      <c r="M196" s="243"/>
      <c r="N196" s="243"/>
      <c r="O196" s="4">
        <v>27</v>
      </c>
      <c r="P196" s="5">
        <v>4</v>
      </c>
    </row>
    <row r="197" spans="2:16" ht="15">
      <c r="B197" s="267">
        <v>28</v>
      </c>
      <c r="C197" s="267">
        <v>278</v>
      </c>
      <c r="D197" s="243" t="s">
        <v>404</v>
      </c>
      <c r="E197" s="267">
        <v>2007</v>
      </c>
      <c r="F197" s="434" t="s">
        <v>353</v>
      </c>
      <c r="G197" s="440" t="s">
        <v>2500</v>
      </c>
      <c r="H197" s="430">
        <v>0.017225810185185184</v>
      </c>
      <c r="I197" s="243" t="s">
        <v>2668</v>
      </c>
      <c r="J197" s="243"/>
      <c r="K197" s="243"/>
      <c r="L197" s="243"/>
      <c r="M197" s="243"/>
      <c r="N197" s="243"/>
      <c r="O197" s="4">
        <v>28</v>
      </c>
      <c r="P197" s="5">
        <v>3</v>
      </c>
    </row>
    <row r="198" spans="2:16" ht="15">
      <c r="B198" s="267">
        <v>29</v>
      </c>
      <c r="C198" s="267">
        <v>286</v>
      </c>
      <c r="D198" s="243" t="s">
        <v>2669</v>
      </c>
      <c r="E198" s="267">
        <v>2007</v>
      </c>
      <c r="F198" s="434" t="s">
        <v>353</v>
      </c>
      <c r="G198" s="440" t="s">
        <v>2500</v>
      </c>
      <c r="H198" s="430">
        <v>0.017974189814814814</v>
      </c>
      <c r="I198" s="243" t="s">
        <v>2670</v>
      </c>
      <c r="J198" s="243"/>
      <c r="K198" s="243"/>
      <c r="L198" s="243"/>
      <c r="M198" s="243"/>
      <c r="N198" s="243"/>
      <c r="O198" s="4">
        <v>29</v>
      </c>
      <c r="P198" s="5">
        <v>2</v>
      </c>
    </row>
    <row r="199" spans="2:16" ht="12.75">
      <c r="B199" s="26"/>
      <c r="C199" s="26"/>
      <c r="D199" s="311"/>
      <c r="E199" s="26"/>
      <c r="F199" s="435"/>
      <c r="G199" s="442"/>
      <c r="H199" s="431"/>
      <c r="I199" s="311"/>
      <c r="J199" s="311"/>
      <c r="K199" s="311"/>
      <c r="L199" s="311"/>
      <c r="M199" s="311"/>
      <c r="N199" s="311"/>
      <c r="O199" s="311"/>
      <c r="P199" s="311"/>
    </row>
    <row r="200" spans="2:7" ht="12.75">
      <c r="B200" s="443" t="s">
        <v>347</v>
      </c>
      <c r="C200" s="48"/>
      <c r="D200" s="444"/>
      <c r="E200" s="445" t="s">
        <v>2671</v>
      </c>
      <c r="G200" s="441"/>
    </row>
    <row r="201" spans="2:16" ht="31.5">
      <c r="B201" s="429" t="s">
        <v>4</v>
      </c>
      <c r="C201" s="429" t="s">
        <v>186</v>
      </c>
      <c r="D201" s="429" t="s">
        <v>348</v>
      </c>
      <c r="E201" s="429" t="s">
        <v>38</v>
      </c>
      <c r="F201" s="429" t="s">
        <v>349</v>
      </c>
      <c r="G201" s="429" t="s">
        <v>350</v>
      </c>
      <c r="H201" s="429" t="s">
        <v>52</v>
      </c>
      <c r="I201" s="429" t="s">
        <v>669</v>
      </c>
      <c r="J201" s="429"/>
      <c r="K201" s="429"/>
      <c r="L201" s="429"/>
      <c r="M201" s="429"/>
      <c r="N201" s="429"/>
      <c r="O201" s="3" t="s">
        <v>4</v>
      </c>
      <c r="P201" s="3" t="s">
        <v>6</v>
      </c>
    </row>
    <row r="202" spans="2:16" ht="15">
      <c r="B202" s="267">
        <v>1</v>
      </c>
      <c r="C202" s="267">
        <v>259</v>
      </c>
      <c r="D202" s="243" t="s">
        <v>334</v>
      </c>
      <c r="E202" s="267">
        <v>1968</v>
      </c>
      <c r="F202" s="434" t="s">
        <v>358</v>
      </c>
      <c r="G202" s="440" t="s">
        <v>352</v>
      </c>
      <c r="H202" s="430">
        <v>0.008362152777777777</v>
      </c>
      <c r="I202" s="430">
        <v>0</v>
      </c>
      <c r="J202" s="243"/>
      <c r="K202" s="243"/>
      <c r="L202" s="243"/>
      <c r="M202" s="243"/>
      <c r="N202" s="243"/>
      <c r="O202" s="4">
        <v>1</v>
      </c>
      <c r="P202" s="5">
        <v>60</v>
      </c>
    </row>
    <row r="203" spans="2:16" ht="15">
      <c r="B203" s="267">
        <v>2</v>
      </c>
      <c r="C203" s="267">
        <v>261</v>
      </c>
      <c r="D203" s="243" t="s">
        <v>1303</v>
      </c>
      <c r="E203" s="267">
        <v>1973</v>
      </c>
      <c r="F203" s="434" t="s">
        <v>2488</v>
      </c>
      <c r="G203" s="440" t="s">
        <v>688</v>
      </c>
      <c r="H203" s="430">
        <v>0.00849699074074074</v>
      </c>
      <c r="I203" s="243" t="s">
        <v>2672</v>
      </c>
      <c r="J203" s="243"/>
      <c r="K203" s="243"/>
      <c r="L203" s="243"/>
      <c r="M203" s="243"/>
      <c r="N203" s="243"/>
      <c r="O203" s="4">
        <v>2</v>
      </c>
      <c r="P203" s="5">
        <v>54</v>
      </c>
    </row>
    <row r="204" spans="2:16" ht="15">
      <c r="B204" s="267">
        <v>3</v>
      </c>
      <c r="C204" s="267">
        <v>260</v>
      </c>
      <c r="D204" s="243" t="s">
        <v>2673</v>
      </c>
      <c r="E204" s="267">
        <v>1966</v>
      </c>
      <c r="F204" s="434" t="s">
        <v>354</v>
      </c>
      <c r="G204" s="440" t="s">
        <v>352</v>
      </c>
      <c r="H204" s="430">
        <v>0.009082523148148149</v>
      </c>
      <c r="I204" s="243" t="s">
        <v>2674</v>
      </c>
      <c r="J204" s="243"/>
      <c r="K204" s="243"/>
      <c r="L204" s="243"/>
      <c r="M204" s="243"/>
      <c r="N204" s="243"/>
      <c r="O204" s="4">
        <v>3</v>
      </c>
      <c r="P204" s="5">
        <v>48</v>
      </c>
    </row>
    <row r="205" ht="12.75">
      <c r="H205" s="426"/>
    </row>
    <row r="206" spans="2:7" ht="12.75">
      <c r="B206" s="443" t="s">
        <v>347</v>
      </c>
      <c r="C206" s="48"/>
      <c r="D206" s="444"/>
      <c r="E206" s="445" t="s">
        <v>2675</v>
      </c>
      <c r="G206" s="441"/>
    </row>
    <row r="207" spans="2:16" ht="31.5">
      <c r="B207" s="429" t="s">
        <v>4</v>
      </c>
      <c r="C207" s="429" t="s">
        <v>186</v>
      </c>
      <c r="D207" s="429" t="s">
        <v>348</v>
      </c>
      <c r="E207" s="429" t="s">
        <v>38</v>
      </c>
      <c r="F207" s="429" t="s">
        <v>349</v>
      </c>
      <c r="G207" s="429" t="s">
        <v>350</v>
      </c>
      <c r="H207" s="429" t="s">
        <v>52</v>
      </c>
      <c r="I207" s="429" t="s">
        <v>669</v>
      </c>
      <c r="J207" s="429"/>
      <c r="K207" s="429"/>
      <c r="L207" s="429"/>
      <c r="M207" s="429"/>
      <c r="N207" s="429"/>
      <c r="O207" s="3" t="s">
        <v>4</v>
      </c>
      <c r="P207" s="3" t="s">
        <v>6</v>
      </c>
    </row>
    <row r="208" spans="2:16" ht="15">
      <c r="B208" s="267">
        <v>1</v>
      </c>
      <c r="C208" s="267">
        <v>257</v>
      </c>
      <c r="D208" s="243" t="s">
        <v>93</v>
      </c>
      <c r="E208" s="267">
        <v>1975</v>
      </c>
      <c r="F208" s="434" t="s">
        <v>2474</v>
      </c>
      <c r="G208" s="440" t="s">
        <v>2676</v>
      </c>
      <c r="H208" s="430">
        <v>0.008112384259259258</v>
      </c>
      <c r="I208" s="430">
        <v>0</v>
      </c>
      <c r="J208" s="243"/>
      <c r="K208" s="243"/>
      <c r="L208" s="243"/>
      <c r="M208" s="243"/>
      <c r="N208" s="243"/>
      <c r="O208" s="4">
        <v>1</v>
      </c>
      <c r="P208" s="5">
        <v>60</v>
      </c>
    </row>
    <row r="209" spans="2:16" ht="15">
      <c r="B209" s="267">
        <v>2</v>
      </c>
      <c r="C209" s="267">
        <v>258</v>
      </c>
      <c r="D209" s="243" t="s">
        <v>197</v>
      </c>
      <c r="E209" s="267">
        <v>1980</v>
      </c>
      <c r="F209" s="434" t="s">
        <v>354</v>
      </c>
      <c r="G209" s="440" t="s">
        <v>352</v>
      </c>
      <c r="H209" s="430">
        <v>0.010418634259259258</v>
      </c>
      <c r="I209" s="243" t="s">
        <v>2677</v>
      </c>
      <c r="J209" s="243"/>
      <c r="K209" s="243"/>
      <c r="L209" s="243"/>
      <c r="M209" s="243"/>
      <c r="N209" s="243"/>
      <c r="O209" s="4">
        <v>2</v>
      </c>
      <c r="P209" s="5">
        <v>54</v>
      </c>
    </row>
    <row r="210" ht="12.75">
      <c r="H210" s="426"/>
    </row>
    <row r="211" spans="2:7" ht="12.75">
      <c r="B211" s="443" t="s">
        <v>347</v>
      </c>
      <c r="C211" s="48"/>
      <c r="D211" s="444"/>
      <c r="E211" s="445" t="s">
        <v>2678</v>
      </c>
      <c r="G211" s="441"/>
    </row>
    <row r="212" spans="2:16" ht="31.5">
      <c r="B212" s="429" t="s">
        <v>4</v>
      </c>
      <c r="C212" s="429" t="s">
        <v>186</v>
      </c>
      <c r="D212" s="429" t="s">
        <v>348</v>
      </c>
      <c r="E212" s="429" t="s">
        <v>38</v>
      </c>
      <c r="F212" s="429" t="s">
        <v>349</v>
      </c>
      <c r="G212" s="429" t="s">
        <v>350</v>
      </c>
      <c r="H212" s="429" t="s">
        <v>52</v>
      </c>
      <c r="I212" s="429" t="s">
        <v>669</v>
      </c>
      <c r="J212" s="429"/>
      <c r="K212" s="429"/>
      <c r="L212" s="429"/>
      <c r="M212" s="429"/>
      <c r="N212" s="429"/>
      <c r="O212" s="3" t="s">
        <v>4</v>
      </c>
      <c r="P212" s="3" t="s">
        <v>6</v>
      </c>
    </row>
    <row r="213" spans="2:16" ht="15">
      <c r="B213" s="267">
        <v>1</v>
      </c>
      <c r="C213" s="267">
        <v>256</v>
      </c>
      <c r="D213" s="243" t="s">
        <v>191</v>
      </c>
      <c r="E213" s="267">
        <v>1984</v>
      </c>
      <c r="F213" s="434" t="s">
        <v>27</v>
      </c>
      <c r="G213" s="440"/>
      <c r="H213" s="430">
        <v>0.007775231481481481</v>
      </c>
      <c r="I213" s="243"/>
      <c r="J213" s="243"/>
      <c r="K213" s="243"/>
      <c r="L213" s="243"/>
      <c r="M213" s="243"/>
      <c r="N213" s="243"/>
      <c r="O213" s="4">
        <v>1</v>
      </c>
      <c r="P213" s="5">
        <v>60</v>
      </c>
    </row>
    <row r="214" ht="12.75">
      <c r="H214" s="426"/>
    </row>
    <row r="215" spans="2:7" ht="12.75">
      <c r="B215" s="443" t="s">
        <v>347</v>
      </c>
      <c r="C215" s="48"/>
      <c r="D215" s="444"/>
      <c r="E215" s="445" t="s">
        <v>2679</v>
      </c>
      <c r="G215" s="441"/>
    </row>
    <row r="216" spans="2:16" ht="31.5">
      <c r="B216" s="429" t="s">
        <v>4</v>
      </c>
      <c r="C216" s="429" t="s">
        <v>186</v>
      </c>
      <c r="D216" s="429" t="s">
        <v>348</v>
      </c>
      <c r="E216" s="429" t="s">
        <v>38</v>
      </c>
      <c r="F216" s="429" t="s">
        <v>349</v>
      </c>
      <c r="G216" s="429" t="s">
        <v>350</v>
      </c>
      <c r="H216" s="429" t="s">
        <v>52</v>
      </c>
      <c r="I216" s="429" t="s">
        <v>669</v>
      </c>
      <c r="J216" s="429"/>
      <c r="K216" s="429"/>
      <c r="L216" s="429"/>
      <c r="M216" s="429"/>
      <c r="N216" s="429"/>
      <c r="O216" s="3" t="s">
        <v>4</v>
      </c>
      <c r="P216" s="3" t="s">
        <v>6</v>
      </c>
    </row>
    <row r="217" spans="2:16" ht="15">
      <c r="B217" s="267">
        <v>1</v>
      </c>
      <c r="C217" s="267">
        <v>255</v>
      </c>
      <c r="D217" s="243" t="s">
        <v>478</v>
      </c>
      <c r="E217" s="267">
        <v>2003</v>
      </c>
      <c r="F217" s="434" t="s">
        <v>2488</v>
      </c>
      <c r="G217" s="440" t="s">
        <v>688</v>
      </c>
      <c r="H217" s="430">
        <v>0.007145601851851852</v>
      </c>
      <c r="I217" s="430">
        <v>0</v>
      </c>
      <c r="J217" s="243"/>
      <c r="K217" s="243"/>
      <c r="L217" s="243"/>
      <c r="M217" s="243"/>
      <c r="N217" s="243"/>
      <c r="O217" s="4">
        <v>1</v>
      </c>
      <c r="P217" s="5">
        <v>60</v>
      </c>
    </row>
    <row r="218" spans="2:16" ht="15">
      <c r="B218" s="267">
        <v>2</v>
      </c>
      <c r="C218" s="267">
        <v>254</v>
      </c>
      <c r="D218" s="243" t="s">
        <v>343</v>
      </c>
      <c r="E218" s="267">
        <v>2003</v>
      </c>
      <c r="F218" s="434" t="s">
        <v>351</v>
      </c>
      <c r="G218" s="440" t="s">
        <v>2680</v>
      </c>
      <c r="H218" s="430">
        <v>0.009205208333333333</v>
      </c>
      <c r="I218" s="243" t="s">
        <v>2681</v>
      </c>
      <c r="J218" s="243"/>
      <c r="K218" s="243"/>
      <c r="L218" s="243"/>
      <c r="M218" s="243"/>
      <c r="N218" s="243"/>
      <c r="O218" s="4">
        <v>2</v>
      </c>
      <c r="P218" s="5">
        <v>54</v>
      </c>
    </row>
    <row r="219" spans="2:16" ht="15">
      <c r="B219" s="267">
        <v>3</v>
      </c>
      <c r="C219" s="267">
        <v>152</v>
      </c>
      <c r="D219" s="243" t="s">
        <v>333</v>
      </c>
      <c r="E219" s="267">
        <v>2004</v>
      </c>
      <c r="F219" s="434" t="s">
        <v>0</v>
      </c>
      <c r="G219" s="440" t="s">
        <v>2537</v>
      </c>
      <c r="H219" s="430">
        <v>0.009338078703703704</v>
      </c>
      <c r="I219" s="243" t="s">
        <v>2682</v>
      </c>
      <c r="J219" s="243"/>
      <c r="K219" s="243"/>
      <c r="L219" s="243"/>
      <c r="M219" s="243"/>
      <c r="N219" s="243"/>
      <c r="O219" s="4">
        <v>3</v>
      </c>
      <c r="P219" s="5">
        <v>48</v>
      </c>
    </row>
    <row r="220" spans="2:16" ht="12.75">
      <c r="B220" s="26"/>
      <c r="C220" s="26"/>
      <c r="D220" s="311"/>
      <c r="E220" s="26"/>
      <c r="F220" s="435"/>
      <c r="G220" s="442"/>
      <c r="H220" s="431"/>
      <c r="I220" s="311"/>
      <c r="J220" s="311"/>
      <c r="K220" s="311"/>
      <c r="L220" s="311"/>
      <c r="M220" s="311"/>
      <c r="N220" s="311"/>
      <c r="O220" s="311"/>
      <c r="P220" s="311"/>
    </row>
    <row r="221" spans="2:7" ht="12.75">
      <c r="B221" s="443" t="s">
        <v>347</v>
      </c>
      <c r="C221" s="48"/>
      <c r="D221" s="444"/>
      <c r="E221" s="445" t="s">
        <v>2683</v>
      </c>
      <c r="G221" s="441"/>
    </row>
    <row r="222" spans="2:16" ht="31.5">
      <c r="B222" s="429" t="s">
        <v>4</v>
      </c>
      <c r="C222" s="429" t="s">
        <v>186</v>
      </c>
      <c r="D222" s="429" t="s">
        <v>348</v>
      </c>
      <c r="E222" s="429" t="s">
        <v>38</v>
      </c>
      <c r="F222" s="429" t="s">
        <v>349</v>
      </c>
      <c r="G222" s="429" t="s">
        <v>350</v>
      </c>
      <c r="H222" s="429" t="s">
        <v>52</v>
      </c>
      <c r="I222" s="429" t="s">
        <v>669</v>
      </c>
      <c r="J222" s="429"/>
      <c r="K222" s="429"/>
      <c r="L222" s="429"/>
      <c r="M222" s="429"/>
      <c r="N222" s="429"/>
      <c r="O222" s="3" t="s">
        <v>4</v>
      </c>
      <c r="P222" s="3" t="s">
        <v>6</v>
      </c>
    </row>
    <row r="223" spans="2:16" ht="15">
      <c r="B223" s="267">
        <v>1</v>
      </c>
      <c r="C223" s="267">
        <v>128</v>
      </c>
      <c r="D223" s="243" t="s">
        <v>479</v>
      </c>
      <c r="E223" s="267">
        <v>2006</v>
      </c>
      <c r="F223" s="434" t="s">
        <v>354</v>
      </c>
      <c r="G223" s="440" t="s">
        <v>357</v>
      </c>
      <c r="H223" s="430">
        <v>0.0065415509259259255</v>
      </c>
      <c r="I223" s="430">
        <v>0</v>
      </c>
      <c r="J223" s="243"/>
      <c r="K223" s="243"/>
      <c r="L223" s="243"/>
      <c r="M223" s="243"/>
      <c r="N223" s="243"/>
      <c r="O223" s="4">
        <v>1</v>
      </c>
      <c r="P223" s="5">
        <v>60</v>
      </c>
    </row>
    <row r="224" spans="2:16" ht="15">
      <c r="B224" s="267">
        <v>2</v>
      </c>
      <c r="C224" s="267">
        <v>132</v>
      </c>
      <c r="D224" s="243" t="s">
        <v>331</v>
      </c>
      <c r="E224" s="267">
        <v>2006</v>
      </c>
      <c r="F224" s="434" t="s">
        <v>452</v>
      </c>
      <c r="G224" s="440" t="s">
        <v>2470</v>
      </c>
      <c r="H224" s="430">
        <v>0.006787037037037037</v>
      </c>
      <c r="I224" s="243" t="s">
        <v>2684</v>
      </c>
      <c r="J224" s="243"/>
      <c r="K224" s="243"/>
      <c r="L224" s="243"/>
      <c r="M224" s="243"/>
      <c r="N224" s="243"/>
      <c r="O224" s="4">
        <v>2</v>
      </c>
      <c r="P224" s="5">
        <v>54</v>
      </c>
    </row>
    <row r="225" spans="2:16" ht="15">
      <c r="B225" s="267">
        <v>3</v>
      </c>
      <c r="C225" s="267">
        <v>131</v>
      </c>
      <c r="D225" s="243" t="s">
        <v>71</v>
      </c>
      <c r="E225" s="267">
        <v>2006</v>
      </c>
      <c r="F225" s="434" t="s">
        <v>354</v>
      </c>
      <c r="G225" s="440" t="s">
        <v>357</v>
      </c>
      <c r="H225" s="430">
        <v>0.007312731481481482</v>
      </c>
      <c r="I225" s="243" t="s">
        <v>2685</v>
      </c>
      <c r="J225" s="243"/>
      <c r="K225" s="243"/>
      <c r="L225" s="243"/>
      <c r="M225" s="243"/>
      <c r="N225" s="243"/>
      <c r="O225" s="4">
        <v>3</v>
      </c>
      <c r="P225" s="5">
        <v>48</v>
      </c>
    </row>
    <row r="226" spans="2:16" ht="15">
      <c r="B226" s="267">
        <v>4</v>
      </c>
      <c r="C226" s="267">
        <v>129</v>
      </c>
      <c r="D226" s="243" t="s">
        <v>45</v>
      </c>
      <c r="E226" s="267">
        <v>2006</v>
      </c>
      <c r="F226" s="434" t="s">
        <v>351</v>
      </c>
      <c r="G226" s="440" t="s">
        <v>2496</v>
      </c>
      <c r="H226" s="430">
        <v>0.007336111111111112</v>
      </c>
      <c r="I226" s="243" t="s">
        <v>2686</v>
      </c>
      <c r="J226" s="243"/>
      <c r="K226" s="243"/>
      <c r="L226" s="243"/>
      <c r="M226" s="243"/>
      <c r="N226" s="243"/>
      <c r="O226" s="4">
        <v>4</v>
      </c>
      <c r="P226" s="5">
        <v>43</v>
      </c>
    </row>
    <row r="227" spans="2:16" ht="15">
      <c r="B227" s="267">
        <v>5</v>
      </c>
      <c r="C227" s="267">
        <v>134</v>
      </c>
      <c r="D227" s="243" t="s">
        <v>449</v>
      </c>
      <c r="E227" s="267">
        <v>2006</v>
      </c>
      <c r="F227" s="434" t="s">
        <v>2480</v>
      </c>
      <c r="G227" s="440" t="s">
        <v>352</v>
      </c>
      <c r="H227" s="430">
        <v>0.007949768518518517</v>
      </c>
      <c r="I227" s="243" t="s">
        <v>2687</v>
      </c>
      <c r="J227" s="243"/>
      <c r="K227" s="243"/>
      <c r="L227" s="243"/>
      <c r="M227" s="243"/>
      <c r="N227" s="243"/>
      <c r="O227" s="4">
        <v>5</v>
      </c>
      <c r="P227" s="5">
        <v>40</v>
      </c>
    </row>
    <row r="228" spans="2:16" ht="15">
      <c r="B228" s="267">
        <v>6</v>
      </c>
      <c r="C228" s="267">
        <v>133</v>
      </c>
      <c r="D228" s="243" t="s">
        <v>401</v>
      </c>
      <c r="E228" s="267">
        <v>2006</v>
      </c>
      <c r="F228" s="434" t="s">
        <v>354</v>
      </c>
      <c r="G228" s="440" t="s">
        <v>357</v>
      </c>
      <c r="H228" s="430">
        <v>0.008114699074074075</v>
      </c>
      <c r="I228" s="243" t="s">
        <v>2688</v>
      </c>
      <c r="J228" s="243"/>
      <c r="K228" s="243"/>
      <c r="L228" s="243"/>
      <c r="M228" s="243"/>
      <c r="N228" s="243"/>
      <c r="O228" s="4">
        <v>6</v>
      </c>
      <c r="P228" s="5">
        <v>38</v>
      </c>
    </row>
    <row r="229" spans="2:16" ht="15">
      <c r="B229" s="267">
        <v>7</v>
      </c>
      <c r="C229" s="267">
        <v>130</v>
      </c>
      <c r="D229" s="243" t="s">
        <v>400</v>
      </c>
      <c r="E229" s="267">
        <v>2006</v>
      </c>
      <c r="F229" s="434" t="s">
        <v>2480</v>
      </c>
      <c r="G229" s="440" t="s">
        <v>352</v>
      </c>
      <c r="H229" s="430">
        <v>0.009807407407407409</v>
      </c>
      <c r="I229" s="243" t="s">
        <v>2689</v>
      </c>
      <c r="J229" s="243"/>
      <c r="K229" s="243"/>
      <c r="L229" s="243"/>
      <c r="M229" s="243"/>
      <c r="N229" s="243"/>
      <c r="O229" s="4">
        <v>7</v>
      </c>
      <c r="P229" s="5">
        <v>36</v>
      </c>
    </row>
    <row r="230" spans="2:16" ht="12.75">
      <c r="B230" s="26"/>
      <c r="C230" s="26"/>
      <c r="D230" s="311"/>
      <c r="E230" s="26"/>
      <c r="F230" s="435"/>
      <c r="G230" s="442"/>
      <c r="H230" s="431"/>
      <c r="I230" s="311"/>
      <c r="J230" s="311"/>
      <c r="K230" s="311"/>
      <c r="L230" s="311"/>
      <c r="M230" s="311"/>
      <c r="N230" s="311"/>
      <c r="O230" s="311"/>
      <c r="P230" s="311"/>
    </row>
    <row r="231" spans="2:7" ht="12.75">
      <c r="B231" s="443" t="s">
        <v>347</v>
      </c>
      <c r="C231" s="48"/>
      <c r="D231" s="444"/>
      <c r="E231" s="445" t="s">
        <v>2690</v>
      </c>
      <c r="G231" s="441"/>
    </row>
    <row r="232" spans="2:16" ht="31.5">
      <c r="B232" s="429" t="s">
        <v>4</v>
      </c>
      <c r="C232" s="429" t="s">
        <v>186</v>
      </c>
      <c r="D232" s="429" t="s">
        <v>348</v>
      </c>
      <c r="E232" s="429" t="s">
        <v>38</v>
      </c>
      <c r="F232" s="429" t="s">
        <v>349</v>
      </c>
      <c r="G232" s="429" t="s">
        <v>350</v>
      </c>
      <c r="H232" s="429" t="s">
        <v>52</v>
      </c>
      <c r="I232" s="429" t="s">
        <v>669</v>
      </c>
      <c r="J232" s="429"/>
      <c r="K232" s="429"/>
      <c r="L232" s="429"/>
      <c r="M232" s="429"/>
      <c r="N232" s="429"/>
      <c r="O232" s="3" t="s">
        <v>4</v>
      </c>
      <c r="P232" s="3" t="s">
        <v>6</v>
      </c>
    </row>
    <row r="233" spans="2:16" ht="15">
      <c r="B233" s="267">
        <v>1</v>
      </c>
      <c r="C233" s="267">
        <v>138</v>
      </c>
      <c r="D233" s="243" t="s">
        <v>60</v>
      </c>
      <c r="E233" s="267">
        <v>2008</v>
      </c>
      <c r="F233" s="434" t="s">
        <v>351</v>
      </c>
      <c r="G233" s="440" t="s">
        <v>2496</v>
      </c>
      <c r="H233" s="430">
        <v>0.006313773148148148</v>
      </c>
      <c r="I233" s="430">
        <v>0</v>
      </c>
      <c r="J233" s="243"/>
      <c r="K233" s="243"/>
      <c r="L233" s="243"/>
      <c r="M233" s="243"/>
      <c r="N233" s="243"/>
      <c r="O233" s="4">
        <v>1</v>
      </c>
      <c r="P233" s="5">
        <v>60</v>
      </c>
    </row>
    <row r="234" spans="2:16" ht="15">
      <c r="B234" s="267">
        <v>2</v>
      </c>
      <c r="C234" s="267">
        <v>137</v>
      </c>
      <c r="D234" s="243" t="s">
        <v>63</v>
      </c>
      <c r="E234" s="267">
        <v>2007</v>
      </c>
      <c r="F234" s="434" t="s">
        <v>351</v>
      </c>
      <c r="G234" s="440" t="s">
        <v>2496</v>
      </c>
      <c r="H234" s="430">
        <v>0.00633101851851852</v>
      </c>
      <c r="I234" s="243" t="s">
        <v>2691</v>
      </c>
      <c r="J234" s="243"/>
      <c r="K234" s="243"/>
      <c r="L234" s="243"/>
      <c r="M234" s="243"/>
      <c r="N234" s="243"/>
      <c r="O234" s="4">
        <v>2</v>
      </c>
      <c r="P234" s="5">
        <v>54</v>
      </c>
    </row>
    <row r="235" spans="2:16" ht="15">
      <c r="B235" s="267">
        <v>3</v>
      </c>
      <c r="C235" s="267">
        <v>142</v>
      </c>
      <c r="D235" s="243" t="s">
        <v>480</v>
      </c>
      <c r="E235" s="267">
        <v>2008</v>
      </c>
      <c r="F235" s="434" t="s">
        <v>354</v>
      </c>
      <c r="G235" s="440" t="s">
        <v>357</v>
      </c>
      <c r="H235" s="430">
        <v>0.006528356481481481</v>
      </c>
      <c r="I235" s="243" t="s">
        <v>2692</v>
      </c>
      <c r="J235" s="243"/>
      <c r="K235" s="243"/>
      <c r="L235" s="243"/>
      <c r="M235" s="243"/>
      <c r="N235" s="243"/>
      <c r="O235" s="4">
        <v>3</v>
      </c>
      <c r="P235" s="5">
        <v>48</v>
      </c>
    </row>
    <row r="236" spans="2:16" ht="15">
      <c r="B236" s="267">
        <v>4</v>
      </c>
      <c r="C236" s="267">
        <v>146</v>
      </c>
      <c r="D236" s="243" t="s">
        <v>42</v>
      </c>
      <c r="E236" s="267">
        <v>2007</v>
      </c>
      <c r="F236" s="434" t="s">
        <v>354</v>
      </c>
      <c r="G236" s="440" t="s">
        <v>357</v>
      </c>
      <c r="H236" s="430">
        <v>0.006685300925925927</v>
      </c>
      <c r="I236" s="243" t="s">
        <v>2693</v>
      </c>
      <c r="J236" s="243"/>
      <c r="K236" s="243"/>
      <c r="L236" s="243"/>
      <c r="M236" s="243"/>
      <c r="N236" s="243"/>
      <c r="O236" s="4">
        <v>4</v>
      </c>
      <c r="P236" s="5">
        <v>43</v>
      </c>
    </row>
    <row r="237" spans="2:16" ht="15">
      <c r="B237" s="267">
        <v>5</v>
      </c>
      <c r="C237" s="267">
        <v>135</v>
      </c>
      <c r="D237" s="243" t="s">
        <v>51</v>
      </c>
      <c r="E237" s="267">
        <v>2007</v>
      </c>
      <c r="F237" s="434" t="s">
        <v>2</v>
      </c>
      <c r="G237" s="440" t="s">
        <v>672</v>
      </c>
      <c r="H237" s="430">
        <v>0.0066953703703703715</v>
      </c>
      <c r="I237" s="243" t="s">
        <v>2694</v>
      </c>
      <c r="J237" s="243"/>
      <c r="K237" s="243"/>
      <c r="L237" s="243"/>
      <c r="M237" s="243"/>
      <c r="N237" s="243"/>
      <c r="O237" s="4">
        <v>5</v>
      </c>
      <c r="P237" s="5">
        <v>40</v>
      </c>
    </row>
    <row r="238" spans="2:16" ht="15">
      <c r="B238" s="267">
        <v>6</v>
      </c>
      <c r="C238" s="267">
        <v>144</v>
      </c>
      <c r="D238" s="243" t="s">
        <v>2695</v>
      </c>
      <c r="E238" s="267">
        <v>2008</v>
      </c>
      <c r="F238" s="434" t="s">
        <v>354</v>
      </c>
      <c r="G238" s="440" t="s">
        <v>357</v>
      </c>
      <c r="H238" s="430">
        <v>0.007037615740740741</v>
      </c>
      <c r="I238" s="243" t="s">
        <v>2696</v>
      </c>
      <c r="J238" s="243"/>
      <c r="K238" s="243"/>
      <c r="L238" s="243"/>
      <c r="M238" s="243"/>
      <c r="N238" s="243"/>
      <c r="O238" s="4">
        <v>6</v>
      </c>
      <c r="P238" s="5">
        <v>38</v>
      </c>
    </row>
    <row r="239" spans="2:16" ht="15">
      <c r="B239" s="267">
        <v>7</v>
      </c>
      <c r="C239" s="267">
        <v>147</v>
      </c>
      <c r="D239" s="243" t="s">
        <v>375</v>
      </c>
      <c r="E239" s="267">
        <v>2008</v>
      </c>
      <c r="F239" s="434" t="s">
        <v>356</v>
      </c>
      <c r="G239" s="440" t="s">
        <v>2471</v>
      </c>
      <c r="H239" s="430">
        <v>0.007041782407407407</v>
      </c>
      <c r="I239" s="243" t="s">
        <v>2697</v>
      </c>
      <c r="J239" s="243"/>
      <c r="K239" s="243"/>
      <c r="L239" s="243"/>
      <c r="M239" s="243"/>
      <c r="N239" s="243"/>
      <c r="O239" s="4">
        <v>7</v>
      </c>
      <c r="P239" s="5">
        <v>36</v>
      </c>
    </row>
    <row r="240" spans="2:16" ht="15">
      <c r="B240" s="267">
        <v>8</v>
      </c>
      <c r="C240" s="267">
        <v>148</v>
      </c>
      <c r="D240" s="243" t="s">
        <v>2027</v>
      </c>
      <c r="E240" s="267">
        <v>2008</v>
      </c>
      <c r="F240" s="434" t="s">
        <v>2480</v>
      </c>
      <c r="G240" s="440" t="s">
        <v>352</v>
      </c>
      <c r="H240" s="430">
        <v>0.007272337962962963</v>
      </c>
      <c r="I240" s="243" t="s">
        <v>2698</v>
      </c>
      <c r="J240" s="243"/>
      <c r="K240" s="243"/>
      <c r="L240" s="243"/>
      <c r="M240" s="243"/>
      <c r="N240" s="243"/>
      <c r="O240" s="4">
        <v>8</v>
      </c>
      <c r="P240" s="5">
        <v>34</v>
      </c>
    </row>
    <row r="241" spans="2:16" ht="15">
      <c r="B241" s="267">
        <v>9</v>
      </c>
      <c r="C241" s="267">
        <v>139</v>
      </c>
      <c r="D241" s="243" t="s">
        <v>97</v>
      </c>
      <c r="E241" s="267">
        <v>2007</v>
      </c>
      <c r="F241" s="434" t="s">
        <v>351</v>
      </c>
      <c r="G241" s="440" t="s">
        <v>2496</v>
      </c>
      <c r="H241" s="430">
        <v>0.007674421296296296</v>
      </c>
      <c r="I241" s="243" t="s">
        <v>2699</v>
      </c>
      <c r="J241" s="243"/>
      <c r="K241" s="243"/>
      <c r="L241" s="243"/>
      <c r="M241" s="243"/>
      <c r="N241" s="243"/>
      <c r="O241" s="4">
        <v>9</v>
      </c>
      <c r="P241" s="5">
        <v>32</v>
      </c>
    </row>
    <row r="242" spans="2:16" ht="15">
      <c r="B242" s="267">
        <v>10</v>
      </c>
      <c r="C242" s="267">
        <v>136</v>
      </c>
      <c r="D242" s="243" t="s">
        <v>366</v>
      </c>
      <c r="E242" s="267">
        <v>2007</v>
      </c>
      <c r="F242" s="434" t="s">
        <v>351</v>
      </c>
      <c r="G242" s="440" t="s">
        <v>2515</v>
      </c>
      <c r="H242" s="430">
        <v>0.00824988425925926</v>
      </c>
      <c r="I242" s="243" t="s">
        <v>2700</v>
      </c>
      <c r="J242" s="243"/>
      <c r="K242" s="243"/>
      <c r="L242" s="243"/>
      <c r="M242" s="243"/>
      <c r="N242" s="243"/>
      <c r="O242" s="4">
        <v>10</v>
      </c>
      <c r="P242" s="5">
        <v>31</v>
      </c>
    </row>
    <row r="243" spans="2:16" ht="15">
      <c r="B243" s="267">
        <v>11</v>
      </c>
      <c r="C243" s="267">
        <v>143</v>
      </c>
      <c r="D243" s="243" t="s">
        <v>153</v>
      </c>
      <c r="E243" s="267">
        <v>2008</v>
      </c>
      <c r="F243" s="434" t="s">
        <v>351</v>
      </c>
      <c r="G243" s="440" t="s">
        <v>2515</v>
      </c>
      <c r="H243" s="430">
        <v>0.008469212962962961</v>
      </c>
      <c r="I243" s="243" t="s">
        <v>2701</v>
      </c>
      <c r="J243" s="243"/>
      <c r="K243" s="243"/>
      <c r="L243" s="243"/>
      <c r="M243" s="243"/>
      <c r="N243" s="243"/>
      <c r="O243" s="4">
        <v>11</v>
      </c>
      <c r="P243" s="5">
        <v>30</v>
      </c>
    </row>
    <row r="244" spans="2:16" ht="15">
      <c r="B244" s="267">
        <v>12</v>
      </c>
      <c r="C244" s="267">
        <v>140</v>
      </c>
      <c r="D244" s="243" t="s">
        <v>396</v>
      </c>
      <c r="E244" s="267">
        <v>2008</v>
      </c>
      <c r="F244" s="434" t="s">
        <v>452</v>
      </c>
      <c r="G244" s="440" t="s">
        <v>2470</v>
      </c>
      <c r="H244" s="430">
        <v>0.00852662037037037</v>
      </c>
      <c r="I244" s="243" t="s">
        <v>2702</v>
      </c>
      <c r="J244" s="243"/>
      <c r="K244" s="243"/>
      <c r="L244" s="243"/>
      <c r="M244" s="243"/>
      <c r="N244" s="243"/>
      <c r="O244" s="4">
        <v>12</v>
      </c>
      <c r="P244" s="5">
        <v>28</v>
      </c>
    </row>
    <row r="245" spans="2:16" ht="12.75">
      <c r="B245" s="26"/>
      <c r="C245" s="26"/>
      <c r="D245" s="311"/>
      <c r="E245" s="26"/>
      <c r="F245" s="435"/>
      <c r="G245" s="442"/>
      <c r="H245" s="431"/>
      <c r="I245" s="311"/>
      <c r="J245" s="311"/>
      <c r="K245" s="311"/>
      <c r="L245" s="311"/>
      <c r="M245" s="311"/>
      <c r="N245" s="311"/>
      <c r="O245" s="311"/>
      <c r="P245" s="311"/>
    </row>
    <row r="246" spans="2:7" ht="12.75">
      <c r="B246" s="443" t="s">
        <v>347</v>
      </c>
      <c r="C246" s="48"/>
      <c r="D246" s="444"/>
      <c r="E246" s="445" t="s">
        <v>2703</v>
      </c>
      <c r="G246" s="441"/>
    </row>
    <row r="247" spans="2:16" ht="31.5">
      <c r="B247" s="429" t="s">
        <v>4</v>
      </c>
      <c r="C247" s="429" t="s">
        <v>186</v>
      </c>
      <c r="D247" s="429" t="s">
        <v>348</v>
      </c>
      <c r="E247" s="429" t="s">
        <v>38</v>
      </c>
      <c r="F247" s="429" t="s">
        <v>349</v>
      </c>
      <c r="G247" s="429" t="s">
        <v>350</v>
      </c>
      <c r="H247" s="429" t="s">
        <v>52</v>
      </c>
      <c r="I247" s="429" t="s">
        <v>669</v>
      </c>
      <c r="J247" s="429"/>
      <c r="K247" s="429"/>
      <c r="L247" s="429"/>
      <c r="M247" s="429"/>
      <c r="N247" s="429"/>
      <c r="O247" s="3" t="s">
        <v>4</v>
      </c>
      <c r="P247" s="3" t="s">
        <v>6</v>
      </c>
    </row>
    <row r="248" spans="2:16" ht="15">
      <c r="B248" s="267">
        <v>1</v>
      </c>
      <c r="C248" s="267">
        <v>174</v>
      </c>
      <c r="D248" s="243" t="s">
        <v>485</v>
      </c>
      <c r="E248" s="267">
        <v>2010</v>
      </c>
      <c r="F248" s="434" t="s">
        <v>354</v>
      </c>
      <c r="G248" s="440" t="s">
        <v>357</v>
      </c>
      <c r="H248" s="430">
        <v>0.006584606481481482</v>
      </c>
      <c r="I248" s="430">
        <v>0</v>
      </c>
      <c r="J248" s="243"/>
      <c r="K248" s="243"/>
      <c r="L248" s="243"/>
      <c r="M248" s="243"/>
      <c r="N248" s="243"/>
      <c r="O248" s="4">
        <v>1</v>
      </c>
      <c r="P248" s="5">
        <v>60</v>
      </c>
    </row>
    <row r="249" spans="2:16" ht="15">
      <c r="B249" s="267">
        <v>2</v>
      </c>
      <c r="C249" s="267">
        <v>182</v>
      </c>
      <c r="D249" s="243" t="s">
        <v>76</v>
      </c>
      <c r="E249" s="267">
        <v>2010</v>
      </c>
      <c r="F249" s="434" t="s">
        <v>351</v>
      </c>
      <c r="G249" s="440" t="s">
        <v>2496</v>
      </c>
      <c r="H249" s="430">
        <v>0.006604861111111111</v>
      </c>
      <c r="I249" s="243" t="s">
        <v>2704</v>
      </c>
      <c r="J249" s="243"/>
      <c r="K249" s="243"/>
      <c r="L249" s="243"/>
      <c r="M249" s="243"/>
      <c r="N249" s="243"/>
      <c r="O249" s="4">
        <v>2</v>
      </c>
      <c r="P249" s="5">
        <v>54</v>
      </c>
    </row>
    <row r="250" spans="2:16" ht="15">
      <c r="B250" s="267">
        <v>3</v>
      </c>
      <c r="C250" s="267">
        <v>153</v>
      </c>
      <c r="D250" s="243" t="s">
        <v>481</v>
      </c>
      <c r="E250" s="267">
        <v>2009</v>
      </c>
      <c r="F250" s="434" t="s">
        <v>354</v>
      </c>
      <c r="G250" s="440" t="s">
        <v>357</v>
      </c>
      <c r="H250" s="430">
        <v>0.006613541666666667</v>
      </c>
      <c r="I250" s="243" t="s">
        <v>2705</v>
      </c>
      <c r="J250" s="243"/>
      <c r="K250" s="243"/>
      <c r="L250" s="243"/>
      <c r="M250" s="243"/>
      <c r="N250" s="243"/>
      <c r="O250" s="4">
        <v>3</v>
      </c>
      <c r="P250" s="5">
        <v>48</v>
      </c>
    </row>
    <row r="251" spans="2:16" ht="15">
      <c r="B251" s="267">
        <v>4</v>
      </c>
      <c r="C251" s="267">
        <v>180</v>
      </c>
      <c r="D251" s="243" t="s">
        <v>872</v>
      </c>
      <c r="E251" s="267">
        <v>2009</v>
      </c>
      <c r="F251" s="434" t="s">
        <v>354</v>
      </c>
      <c r="G251" s="440" t="s">
        <v>357</v>
      </c>
      <c r="H251" s="430">
        <v>0.006698842592592592</v>
      </c>
      <c r="I251" s="243" t="s">
        <v>2706</v>
      </c>
      <c r="J251" s="243"/>
      <c r="K251" s="243"/>
      <c r="L251" s="243"/>
      <c r="M251" s="243"/>
      <c r="N251" s="243"/>
      <c r="O251" s="4">
        <v>4</v>
      </c>
      <c r="P251" s="5">
        <v>43</v>
      </c>
    </row>
    <row r="252" spans="2:16" ht="15">
      <c r="B252" s="267">
        <v>5</v>
      </c>
      <c r="C252" s="267">
        <v>162</v>
      </c>
      <c r="D252" s="243" t="s">
        <v>82</v>
      </c>
      <c r="E252" s="267">
        <v>2009</v>
      </c>
      <c r="F252" s="434" t="s">
        <v>351</v>
      </c>
      <c r="G252" s="440" t="s">
        <v>2496</v>
      </c>
      <c r="H252" s="430">
        <v>0.006776041666666666</v>
      </c>
      <c r="I252" s="243" t="s">
        <v>2707</v>
      </c>
      <c r="J252" s="243"/>
      <c r="K252" s="243"/>
      <c r="L252" s="243"/>
      <c r="M252" s="243"/>
      <c r="N252" s="243"/>
      <c r="O252" s="4">
        <v>5</v>
      </c>
      <c r="P252" s="5">
        <v>40</v>
      </c>
    </row>
    <row r="253" spans="2:16" ht="15">
      <c r="B253" s="267">
        <v>6</v>
      </c>
      <c r="C253" s="267">
        <v>161</v>
      </c>
      <c r="D253" s="243" t="s">
        <v>67</v>
      </c>
      <c r="E253" s="267">
        <v>2009</v>
      </c>
      <c r="F253" s="434" t="s">
        <v>354</v>
      </c>
      <c r="G253" s="440" t="s">
        <v>357</v>
      </c>
      <c r="H253" s="430">
        <v>0.006817129629629629</v>
      </c>
      <c r="I253" s="243" t="s">
        <v>2708</v>
      </c>
      <c r="J253" s="243"/>
      <c r="K253" s="243"/>
      <c r="L253" s="243"/>
      <c r="M253" s="243"/>
      <c r="N253" s="243"/>
      <c r="O253" s="4">
        <v>6</v>
      </c>
      <c r="P253" s="5">
        <v>38</v>
      </c>
    </row>
    <row r="254" spans="2:16" ht="15">
      <c r="B254" s="267">
        <v>7</v>
      </c>
      <c r="C254" s="267">
        <v>181</v>
      </c>
      <c r="D254" s="243" t="s">
        <v>66</v>
      </c>
      <c r="E254" s="267">
        <v>2009</v>
      </c>
      <c r="F254" s="434" t="s">
        <v>354</v>
      </c>
      <c r="G254" s="440" t="s">
        <v>357</v>
      </c>
      <c r="H254" s="430">
        <v>0.006840509259259259</v>
      </c>
      <c r="I254" s="243" t="s">
        <v>2709</v>
      </c>
      <c r="J254" s="243"/>
      <c r="K254" s="243"/>
      <c r="L254" s="243"/>
      <c r="M254" s="243"/>
      <c r="N254" s="243"/>
      <c r="O254" s="4">
        <v>7</v>
      </c>
      <c r="P254" s="5">
        <v>36</v>
      </c>
    </row>
    <row r="255" spans="2:16" ht="15">
      <c r="B255" s="267">
        <v>8</v>
      </c>
      <c r="C255" s="267">
        <v>171</v>
      </c>
      <c r="D255" s="243" t="s">
        <v>98</v>
      </c>
      <c r="E255" s="267">
        <v>2009</v>
      </c>
      <c r="F255" s="434" t="s">
        <v>351</v>
      </c>
      <c r="G255" s="440" t="s">
        <v>2496</v>
      </c>
      <c r="H255" s="430">
        <v>0.006978009259259259</v>
      </c>
      <c r="I255" s="243" t="s">
        <v>2710</v>
      </c>
      <c r="J255" s="243"/>
      <c r="K255" s="243"/>
      <c r="L255" s="243"/>
      <c r="M255" s="243"/>
      <c r="N255" s="243"/>
      <c r="O255" s="4">
        <v>8</v>
      </c>
      <c r="P255" s="5">
        <v>34</v>
      </c>
    </row>
    <row r="256" spans="2:16" ht="15">
      <c r="B256" s="267">
        <v>9</v>
      </c>
      <c r="C256" s="267">
        <v>163</v>
      </c>
      <c r="D256" s="243" t="s">
        <v>486</v>
      </c>
      <c r="E256" s="267">
        <v>2010</v>
      </c>
      <c r="F256" s="434" t="s">
        <v>354</v>
      </c>
      <c r="G256" s="440" t="s">
        <v>357</v>
      </c>
      <c r="H256" s="430">
        <v>0.007067476851851852</v>
      </c>
      <c r="I256" s="243" t="s">
        <v>2711</v>
      </c>
      <c r="J256" s="243"/>
      <c r="K256" s="243"/>
      <c r="L256" s="243"/>
      <c r="M256" s="243"/>
      <c r="N256" s="243"/>
      <c r="O256" s="4">
        <v>9</v>
      </c>
      <c r="P256" s="5">
        <v>32</v>
      </c>
    </row>
    <row r="257" spans="2:16" ht="15">
      <c r="B257" s="267">
        <v>10</v>
      </c>
      <c r="C257" s="267">
        <v>166</v>
      </c>
      <c r="D257" s="243" t="s">
        <v>482</v>
      </c>
      <c r="E257" s="267">
        <v>2009</v>
      </c>
      <c r="F257" s="434" t="s">
        <v>2</v>
      </c>
      <c r="G257" s="440" t="s">
        <v>672</v>
      </c>
      <c r="H257" s="430">
        <v>0.00715763888888889</v>
      </c>
      <c r="I257" s="243" t="s">
        <v>2712</v>
      </c>
      <c r="J257" s="243"/>
      <c r="K257" s="243"/>
      <c r="L257" s="243"/>
      <c r="M257" s="243"/>
      <c r="N257" s="243"/>
      <c r="O257" s="4">
        <v>10</v>
      </c>
      <c r="P257" s="5">
        <v>31</v>
      </c>
    </row>
    <row r="258" spans="2:16" ht="15">
      <c r="B258" s="267">
        <v>11</v>
      </c>
      <c r="C258" s="267">
        <v>184</v>
      </c>
      <c r="D258" s="243" t="s">
        <v>47</v>
      </c>
      <c r="E258" s="267">
        <v>2009</v>
      </c>
      <c r="F258" s="434" t="s">
        <v>351</v>
      </c>
      <c r="G258" s="440" t="s">
        <v>2496</v>
      </c>
      <c r="H258" s="430">
        <v>0.007182175925925925</v>
      </c>
      <c r="I258" s="243" t="s">
        <v>2713</v>
      </c>
      <c r="J258" s="243"/>
      <c r="K258" s="243"/>
      <c r="L258" s="243"/>
      <c r="M258" s="243"/>
      <c r="N258" s="243"/>
      <c r="O258" s="4">
        <v>11</v>
      </c>
      <c r="P258" s="5">
        <v>30</v>
      </c>
    </row>
    <row r="259" spans="2:16" ht="15">
      <c r="B259" s="267">
        <v>12</v>
      </c>
      <c r="C259" s="267">
        <v>151</v>
      </c>
      <c r="D259" s="243" t="s">
        <v>84</v>
      </c>
      <c r="E259" s="267">
        <v>2010</v>
      </c>
      <c r="F259" s="434" t="s">
        <v>351</v>
      </c>
      <c r="G259" s="440" t="s">
        <v>2496</v>
      </c>
      <c r="H259" s="430">
        <v>0.00726550925925926</v>
      </c>
      <c r="I259" s="243" t="s">
        <v>2714</v>
      </c>
      <c r="J259" s="243"/>
      <c r="K259" s="243"/>
      <c r="L259" s="243"/>
      <c r="M259" s="243"/>
      <c r="N259" s="243"/>
      <c r="O259" s="4">
        <v>12</v>
      </c>
      <c r="P259" s="5">
        <v>28</v>
      </c>
    </row>
    <row r="260" spans="2:16" ht="15">
      <c r="B260" s="267">
        <v>13</v>
      </c>
      <c r="C260" s="267">
        <v>150</v>
      </c>
      <c r="D260" s="243" t="s">
        <v>112</v>
      </c>
      <c r="E260" s="267">
        <v>2009</v>
      </c>
      <c r="F260" s="434" t="s">
        <v>351</v>
      </c>
      <c r="G260" s="440" t="s">
        <v>2496</v>
      </c>
      <c r="H260" s="430">
        <v>0.007381134259259258</v>
      </c>
      <c r="I260" s="243" t="s">
        <v>2715</v>
      </c>
      <c r="J260" s="243"/>
      <c r="K260" s="243"/>
      <c r="L260" s="243"/>
      <c r="M260" s="243"/>
      <c r="N260" s="243"/>
      <c r="O260" s="4">
        <v>13</v>
      </c>
      <c r="P260" s="5">
        <v>26</v>
      </c>
    </row>
    <row r="261" spans="2:16" ht="15">
      <c r="B261" s="267">
        <v>14</v>
      </c>
      <c r="C261" s="267">
        <v>70</v>
      </c>
      <c r="D261" s="243" t="s">
        <v>2716</v>
      </c>
      <c r="E261" s="267">
        <v>2010</v>
      </c>
      <c r="F261" s="434" t="s">
        <v>2</v>
      </c>
      <c r="G261" s="440" t="s">
        <v>2537</v>
      </c>
      <c r="H261" s="430">
        <v>0.007501851851851852</v>
      </c>
      <c r="I261" s="243" t="s">
        <v>2717</v>
      </c>
      <c r="J261" s="243"/>
      <c r="K261" s="243"/>
      <c r="L261" s="243"/>
      <c r="M261" s="243"/>
      <c r="N261" s="243"/>
      <c r="O261" s="4">
        <v>14</v>
      </c>
      <c r="P261" s="5">
        <v>24</v>
      </c>
    </row>
    <row r="262" spans="2:16" ht="15">
      <c r="B262" s="267">
        <v>15</v>
      </c>
      <c r="C262" s="267">
        <v>34</v>
      </c>
      <c r="D262" s="243" t="s">
        <v>324</v>
      </c>
      <c r="E262" s="267">
        <v>2009</v>
      </c>
      <c r="F262" s="434" t="s">
        <v>107</v>
      </c>
      <c r="G262" s="440" t="s">
        <v>2718</v>
      </c>
      <c r="H262" s="430">
        <v>0.0075658564814814816</v>
      </c>
      <c r="I262" s="243" t="s">
        <v>2719</v>
      </c>
      <c r="J262" s="243"/>
      <c r="K262" s="243"/>
      <c r="L262" s="243"/>
      <c r="M262" s="243"/>
      <c r="N262" s="243"/>
      <c r="O262" s="4">
        <v>15</v>
      </c>
      <c r="P262" s="5">
        <v>22</v>
      </c>
    </row>
    <row r="263" spans="2:16" ht="15">
      <c r="B263" s="267">
        <v>16</v>
      </c>
      <c r="C263" s="267">
        <v>155</v>
      </c>
      <c r="D263" s="243" t="s">
        <v>487</v>
      </c>
      <c r="E263" s="267">
        <v>2010</v>
      </c>
      <c r="F263" s="434" t="s">
        <v>354</v>
      </c>
      <c r="G263" s="440" t="s">
        <v>357</v>
      </c>
      <c r="H263" s="430">
        <v>0.007693981481481481</v>
      </c>
      <c r="I263" s="243" t="s">
        <v>2720</v>
      </c>
      <c r="J263" s="243"/>
      <c r="K263" s="243"/>
      <c r="L263" s="243"/>
      <c r="M263" s="243"/>
      <c r="N263" s="243"/>
      <c r="O263" s="4">
        <v>16</v>
      </c>
      <c r="P263" s="5">
        <v>20</v>
      </c>
    </row>
    <row r="264" spans="2:16" ht="15">
      <c r="B264" s="267">
        <v>17</v>
      </c>
      <c r="C264" s="267">
        <v>187</v>
      </c>
      <c r="D264" s="243" t="s">
        <v>397</v>
      </c>
      <c r="E264" s="267">
        <v>2009</v>
      </c>
      <c r="F264" s="434" t="s">
        <v>452</v>
      </c>
      <c r="G264" s="440" t="s">
        <v>2470</v>
      </c>
      <c r="H264" s="430">
        <v>0.007739120370370371</v>
      </c>
      <c r="I264" s="243" t="s">
        <v>2721</v>
      </c>
      <c r="J264" s="243"/>
      <c r="K264" s="243"/>
      <c r="L264" s="243"/>
      <c r="M264" s="243"/>
      <c r="N264" s="243"/>
      <c r="O264" s="4">
        <v>17</v>
      </c>
      <c r="P264" s="5">
        <v>18</v>
      </c>
    </row>
    <row r="265" spans="2:16" ht="15">
      <c r="B265" s="267">
        <v>18</v>
      </c>
      <c r="C265" s="267">
        <v>168</v>
      </c>
      <c r="D265" s="243" t="s">
        <v>1203</v>
      </c>
      <c r="E265" s="267">
        <v>2009</v>
      </c>
      <c r="F265" s="434" t="s">
        <v>2488</v>
      </c>
      <c r="G265" s="440" t="s">
        <v>688</v>
      </c>
      <c r="H265" s="430">
        <v>0.007739351851851851</v>
      </c>
      <c r="I265" s="243" t="s">
        <v>2722</v>
      </c>
      <c r="J265" s="243"/>
      <c r="K265" s="243"/>
      <c r="L265" s="243"/>
      <c r="M265" s="243"/>
      <c r="N265" s="243"/>
      <c r="O265" s="4">
        <v>18</v>
      </c>
      <c r="P265" s="5">
        <v>16</v>
      </c>
    </row>
    <row r="266" spans="2:16" ht="15">
      <c r="B266" s="267">
        <v>19</v>
      </c>
      <c r="C266" s="267">
        <v>156</v>
      </c>
      <c r="D266" s="243" t="s">
        <v>2723</v>
      </c>
      <c r="E266" s="267">
        <v>2010</v>
      </c>
      <c r="F266" s="434" t="s">
        <v>354</v>
      </c>
      <c r="G266" s="440" t="s">
        <v>357</v>
      </c>
      <c r="H266" s="430">
        <v>0.007789004629629629</v>
      </c>
      <c r="I266" s="243" t="s">
        <v>2724</v>
      </c>
      <c r="J266" s="243"/>
      <c r="K266" s="243"/>
      <c r="L266" s="243"/>
      <c r="M266" s="243"/>
      <c r="N266" s="243"/>
      <c r="O266" s="4">
        <v>19</v>
      </c>
      <c r="P266" s="5">
        <v>14</v>
      </c>
    </row>
    <row r="267" spans="2:16" ht="15">
      <c r="B267" s="267">
        <v>20</v>
      </c>
      <c r="C267" s="267">
        <v>177</v>
      </c>
      <c r="D267" s="243" t="s">
        <v>152</v>
      </c>
      <c r="E267" s="267">
        <v>2009</v>
      </c>
      <c r="F267" s="434" t="s">
        <v>351</v>
      </c>
      <c r="G267" s="440" t="s">
        <v>2515</v>
      </c>
      <c r="H267" s="430">
        <v>0.00795150462962963</v>
      </c>
      <c r="I267" s="243" t="s">
        <v>2725</v>
      </c>
      <c r="J267" s="243"/>
      <c r="K267" s="243"/>
      <c r="L267" s="243"/>
      <c r="M267" s="243"/>
      <c r="N267" s="243"/>
      <c r="O267" s="4">
        <v>20</v>
      </c>
      <c r="P267" s="5">
        <v>12</v>
      </c>
    </row>
    <row r="268" spans="2:16" ht="15">
      <c r="B268" s="267">
        <v>21</v>
      </c>
      <c r="C268" s="267">
        <v>157</v>
      </c>
      <c r="D268" s="243" t="s">
        <v>2046</v>
      </c>
      <c r="E268" s="267">
        <v>2010</v>
      </c>
      <c r="F268" s="434" t="s">
        <v>354</v>
      </c>
      <c r="G268" s="440" t="s">
        <v>357</v>
      </c>
      <c r="H268" s="430">
        <v>0.007977893518518518</v>
      </c>
      <c r="I268" s="243" t="s">
        <v>2726</v>
      </c>
      <c r="J268" s="243"/>
      <c r="K268" s="243"/>
      <c r="L268" s="243"/>
      <c r="M268" s="243"/>
      <c r="N268" s="243"/>
      <c r="O268" s="4">
        <v>21</v>
      </c>
      <c r="P268" s="5">
        <v>10</v>
      </c>
    </row>
    <row r="269" spans="2:16" ht="15">
      <c r="B269" s="267">
        <v>22</v>
      </c>
      <c r="C269" s="267">
        <v>183</v>
      </c>
      <c r="D269" s="243" t="s">
        <v>83</v>
      </c>
      <c r="E269" s="267">
        <v>2010</v>
      </c>
      <c r="F269" s="434" t="s">
        <v>351</v>
      </c>
      <c r="G269" s="440" t="s">
        <v>2496</v>
      </c>
      <c r="H269" s="430">
        <v>0.008019560185185185</v>
      </c>
      <c r="I269" s="243" t="s">
        <v>2727</v>
      </c>
      <c r="J269" s="243"/>
      <c r="K269" s="243"/>
      <c r="L269" s="243"/>
      <c r="M269" s="243"/>
      <c r="N269" s="243"/>
      <c r="O269" s="4">
        <v>22</v>
      </c>
      <c r="P269" s="5">
        <v>9</v>
      </c>
    </row>
    <row r="270" spans="2:16" ht="15">
      <c r="B270" s="267">
        <v>23</v>
      </c>
      <c r="C270" s="267">
        <v>175</v>
      </c>
      <c r="D270" s="243" t="s">
        <v>1192</v>
      </c>
      <c r="E270" s="267">
        <v>2010</v>
      </c>
      <c r="F270" s="434" t="s">
        <v>353</v>
      </c>
      <c r="G270" s="440" t="s">
        <v>2500</v>
      </c>
      <c r="H270" s="430">
        <v>0.008174537037037037</v>
      </c>
      <c r="I270" s="243" t="s">
        <v>2728</v>
      </c>
      <c r="J270" s="243"/>
      <c r="K270" s="243"/>
      <c r="L270" s="243"/>
      <c r="M270" s="243"/>
      <c r="N270" s="243"/>
      <c r="O270" s="4">
        <v>23</v>
      </c>
      <c r="P270" s="5">
        <v>8</v>
      </c>
    </row>
    <row r="271" spans="2:16" ht="15">
      <c r="B271" s="267">
        <v>24</v>
      </c>
      <c r="C271" s="267">
        <v>159</v>
      </c>
      <c r="D271" s="243" t="s">
        <v>2049</v>
      </c>
      <c r="E271" s="267">
        <v>2010</v>
      </c>
      <c r="F271" s="434" t="s">
        <v>354</v>
      </c>
      <c r="G271" s="440" t="s">
        <v>357</v>
      </c>
      <c r="H271" s="430">
        <v>0.00841238425925926</v>
      </c>
      <c r="I271" s="243" t="s">
        <v>2729</v>
      </c>
      <c r="J271" s="243"/>
      <c r="K271" s="243"/>
      <c r="L271" s="243"/>
      <c r="M271" s="243"/>
      <c r="N271" s="243"/>
      <c r="O271" s="4">
        <v>24</v>
      </c>
      <c r="P271" s="5">
        <v>7</v>
      </c>
    </row>
    <row r="272" spans="2:16" ht="15">
      <c r="B272" s="267">
        <v>25</v>
      </c>
      <c r="C272" s="267">
        <v>170</v>
      </c>
      <c r="D272" s="243" t="s">
        <v>138</v>
      </c>
      <c r="E272" s="267">
        <v>2009</v>
      </c>
      <c r="F272" s="434" t="s">
        <v>351</v>
      </c>
      <c r="G272" s="440" t="s">
        <v>2496</v>
      </c>
      <c r="H272" s="430">
        <v>0.008734722222222222</v>
      </c>
      <c r="I272" s="243" t="s">
        <v>2730</v>
      </c>
      <c r="J272" s="243"/>
      <c r="K272" s="243"/>
      <c r="L272" s="243"/>
      <c r="M272" s="243"/>
      <c r="N272" s="243"/>
      <c r="O272" s="4">
        <v>25</v>
      </c>
      <c r="P272" s="5">
        <v>6</v>
      </c>
    </row>
    <row r="273" spans="2:16" ht="15">
      <c r="B273" s="267">
        <v>26</v>
      </c>
      <c r="C273" s="267">
        <v>167</v>
      </c>
      <c r="D273" s="243" t="s">
        <v>2731</v>
      </c>
      <c r="E273" s="267">
        <v>2010</v>
      </c>
      <c r="F273" s="434" t="s">
        <v>2488</v>
      </c>
      <c r="G273" s="440" t="s">
        <v>688</v>
      </c>
      <c r="H273" s="430">
        <v>0.00886712962962963</v>
      </c>
      <c r="I273" s="243" t="s">
        <v>2732</v>
      </c>
      <c r="J273" s="243"/>
      <c r="K273" s="243"/>
      <c r="L273" s="243"/>
      <c r="M273" s="243"/>
      <c r="N273" s="243"/>
      <c r="O273" s="4">
        <v>26</v>
      </c>
      <c r="P273" s="5">
        <v>5</v>
      </c>
    </row>
    <row r="274" spans="2:16" ht="15">
      <c r="B274" s="267">
        <v>27</v>
      </c>
      <c r="C274" s="267">
        <v>160</v>
      </c>
      <c r="D274" s="243" t="s">
        <v>2733</v>
      </c>
      <c r="E274" s="267">
        <v>2010</v>
      </c>
      <c r="F274" s="434" t="s">
        <v>2488</v>
      </c>
      <c r="G274" s="440" t="s">
        <v>688</v>
      </c>
      <c r="H274" s="430">
        <v>0.008904513888888889</v>
      </c>
      <c r="I274" s="243" t="s">
        <v>2734</v>
      </c>
      <c r="J274" s="243"/>
      <c r="K274" s="243"/>
      <c r="L274" s="243"/>
      <c r="M274" s="243"/>
      <c r="N274" s="243"/>
      <c r="O274" s="4">
        <v>27</v>
      </c>
      <c r="P274" s="5">
        <v>4</v>
      </c>
    </row>
    <row r="275" spans="2:16" ht="15">
      <c r="B275" s="267">
        <v>28</v>
      </c>
      <c r="C275" s="267">
        <v>186</v>
      </c>
      <c r="D275" s="243" t="s">
        <v>2735</v>
      </c>
      <c r="E275" s="267">
        <v>2009</v>
      </c>
      <c r="F275" s="434" t="s">
        <v>356</v>
      </c>
      <c r="G275" s="440" t="s">
        <v>2471</v>
      </c>
      <c r="H275" s="430">
        <v>0.008923148148148149</v>
      </c>
      <c r="I275" s="243" t="s">
        <v>2736</v>
      </c>
      <c r="J275" s="243"/>
      <c r="K275" s="243"/>
      <c r="L275" s="243"/>
      <c r="M275" s="243"/>
      <c r="N275" s="243"/>
      <c r="O275" s="4">
        <v>28</v>
      </c>
      <c r="P275" s="5">
        <v>3</v>
      </c>
    </row>
    <row r="276" spans="2:16" ht="15">
      <c r="B276" s="267">
        <v>29</v>
      </c>
      <c r="C276" s="267">
        <v>188</v>
      </c>
      <c r="D276" s="243" t="s">
        <v>2737</v>
      </c>
      <c r="E276" s="267">
        <v>2010</v>
      </c>
      <c r="F276" s="434" t="s">
        <v>353</v>
      </c>
      <c r="G276" s="440" t="s">
        <v>2500</v>
      </c>
      <c r="H276" s="430">
        <v>0.008926041666666667</v>
      </c>
      <c r="I276" s="243" t="s">
        <v>2738</v>
      </c>
      <c r="J276" s="243"/>
      <c r="K276" s="243"/>
      <c r="L276" s="243"/>
      <c r="M276" s="243"/>
      <c r="N276" s="243"/>
      <c r="O276" s="4">
        <v>29</v>
      </c>
      <c r="P276" s="5">
        <v>2</v>
      </c>
    </row>
    <row r="277" spans="2:16" ht="15">
      <c r="B277" s="267">
        <v>30</v>
      </c>
      <c r="C277" s="267">
        <v>172</v>
      </c>
      <c r="D277" s="243" t="s">
        <v>2739</v>
      </c>
      <c r="E277" s="267">
        <v>2010</v>
      </c>
      <c r="F277" s="434" t="s">
        <v>2</v>
      </c>
      <c r="G277" s="440" t="s">
        <v>672</v>
      </c>
      <c r="H277" s="430">
        <v>0.009140393518518518</v>
      </c>
      <c r="I277" s="243" t="s">
        <v>2740</v>
      </c>
      <c r="J277" s="243"/>
      <c r="K277" s="243"/>
      <c r="L277" s="243"/>
      <c r="M277" s="243"/>
      <c r="N277" s="243"/>
      <c r="O277" s="4">
        <v>30</v>
      </c>
      <c r="P277" s="5">
        <v>1</v>
      </c>
    </row>
    <row r="278" spans="2:16" ht="15">
      <c r="B278" s="267">
        <v>31</v>
      </c>
      <c r="C278" s="267">
        <v>178</v>
      </c>
      <c r="D278" s="243" t="s">
        <v>2741</v>
      </c>
      <c r="E278" s="267">
        <v>2009</v>
      </c>
      <c r="F278" s="434" t="s">
        <v>2488</v>
      </c>
      <c r="G278" s="440" t="s">
        <v>688</v>
      </c>
      <c r="H278" s="430">
        <v>0.00946400462962963</v>
      </c>
      <c r="I278" s="243" t="s">
        <v>2742</v>
      </c>
      <c r="J278" s="243"/>
      <c r="K278" s="243"/>
      <c r="L278" s="243"/>
      <c r="M278" s="243"/>
      <c r="N278" s="243"/>
      <c r="O278" s="4" t="s">
        <v>5</v>
      </c>
      <c r="P278" s="5">
        <v>1</v>
      </c>
    </row>
    <row r="279" spans="2:16" ht="15">
      <c r="B279" s="267">
        <v>32</v>
      </c>
      <c r="C279" s="267">
        <v>176</v>
      </c>
      <c r="D279" s="243" t="s">
        <v>2743</v>
      </c>
      <c r="E279" s="267">
        <v>2010</v>
      </c>
      <c r="F279" s="434" t="s">
        <v>358</v>
      </c>
      <c r="G279" s="440" t="s">
        <v>688</v>
      </c>
      <c r="H279" s="430">
        <v>0.00960636574074074</v>
      </c>
      <c r="I279" s="243" t="s">
        <v>2744</v>
      </c>
      <c r="J279" s="243"/>
      <c r="K279" s="243"/>
      <c r="L279" s="243"/>
      <c r="M279" s="243"/>
      <c r="N279" s="243"/>
      <c r="O279" s="4" t="s">
        <v>5</v>
      </c>
      <c r="P279" s="5">
        <v>1</v>
      </c>
    </row>
    <row r="280" spans="2:16" ht="15">
      <c r="B280" s="267">
        <v>33</v>
      </c>
      <c r="C280" s="267">
        <v>149</v>
      </c>
      <c r="D280" s="243" t="s">
        <v>250</v>
      </c>
      <c r="E280" s="267">
        <v>2010</v>
      </c>
      <c r="F280" s="434" t="s">
        <v>356</v>
      </c>
      <c r="G280" s="440" t="s">
        <v>2471</v>
      </c>
      <c r="H280" s="430">
        <v>0.009691435185185187</v>
      </c>
      <c r="I280" s="243" t="s">
        <v>2745</v>
      </c>
      <c r="J280" s="243"/>
      <c r="K280" s="243"/>
      <c r="L280" s="243"/>
      <c r="M280" s="243"/>
      <c r="N280" s="243"/>
      <c r="O280" s="4" t="s">
        <v>5</v>
      </c>
      <c r="P280" s="5">
        <v>1</v>
      </c>
    </row>
    <row r="281" spans="2:16" ht="15">
      <c r="B281" s="267">
        <v>34</v>
      </c>
      <c r="C281" s="267">
        <v>185</v>
      </c>
      <c r="D281" s="243" t="s">
        <v>327</v>
      </c>
      <c r="E281" s="267">
        <v>2009</v>
      </c>
      <c r="F281" s="434" t="s">
        <v>358</v>
      </c>
      <c r="G281" s="440" t="s">
        <v>688</v>
      </c>
      <c r="H281" s="430">
        <v>0.009796643518518519</v>
      </c>
      <c r="I281" s="243" t="s">
        <v>2746</v>
      </c>
      <c r="J281" s="243"/>
      <c r="K281" s="243"/>
      <c r="L281" s="243"/>
      <c r="M281" s="243"/>
      <c r="N281" s="243"/>
      <c r="O281" s="4" t="s">
        <v>5</v>
      </c>
      <c r="P281" s="5">
        <v>1</v>
      </c>
    </row>
    <row r="282" spans="2:16" ht="15">
      <c r="B282" s="267">
        <v>35</v>
      </c>
      <c r="C282" s="267">
        <v>165</v>
      </c>
      <c r="D282" s="243" t="s">
        <v>2747</v>
      </c>
      <c r="E282" s="267">
        <v>2010</v>
      </c>
      <c r="F282" s="434" t="s">
        <v>358</v>
      </c>
      <c r="G282" s="440" t="s">
        <v>688</v>
      </c>
      <c r="H282" s="430">
        <v>0.009821296296296297</v>
      </c>
      <c r="I282" s="243" t="s">
        <v>2748</v>
      </c>
      <c r="J282" s="243"/>
      <c r="K282" s="243"/>
      <c r="L282" s="243"/>
      <c r="M282" s="243"/>
      <c r="N282" s="243"/>
      <c r="O282" s="4" t="s">
        <v>5</v>
      </c>
      <c r="P282" s="5">
        <v>1</v>
      </c>
    </row>
    <row r="283" spans="2:16" ht="15">
      <c r="B283" s="267">
        <v>36</v>
      </c>
      <c r="C283" s="267">
        <v>179</v>
      </c>
      <c r="D283" s="243" t="s">
        <v>2749</v>
      </c>
      <c r="E283" s="267">
        <v>2010</v>
      </c>
      <c r="F283" s="434" t="s">
        <v>356</v>
      </c>
      <c r="G283" s="440" t="s">
        <v>2471</v>
      </c>
      <c r="H283" s="430">
        <v>0.009884953703703703</v>
      </c>
      <c r="I283" s="243" t="s">
        <v>2750</v>
      </c>
      <c r="J283" s="243"/>
      <c r="K283" s="243"/>
      <c r="L283" s="243"/>
      <c r="M283" s="243"/>
      <c r="N283" s="243"/>
      <c r="O283" s="4" t="s">
        <v>5</v>
      </c>
      <c r="P283" s="5">
        <v>1</v>
      </c>
    </row>
    <row r="284" spans="2:16" ht="15">
      <c r="B284" s="267">
        <v>37</v>
      </c>
      <c r="C284" s="267">
        <v>154</v>
      </c>
      <c r="D284" s="243" t="s">
        <v>484</v>
      </c>
      <c r="E284" s="267">
        <v>2010</v>
      </c>
      <c r="F284" s="434" t="s">
        <v>27</v>
      </c>
      <c r="G284" s="440" t="s">
        <v>670</v>
      </c>
      <c r="H284" s="430">
        <v>0.010135648148148147</v>
      </c>
      <c r="I284" s="243" t="s">
        <v>2751</v>
      </c>
      <c r="J284" s="243"/>
      <c r="K284" s="243"/>
      <c r="L284" s="243"/>
      <c r="M284" s="243"/>
      <c r="N284" s="243"/>
      <c r="O284" s="4" t="s">
        <v>5</v>
      </c>
      <c r="P284" s="5">
        <v>1</v>
      </c>
    </row>
    <row r="285" spans="2:16" ht="15">
      <c r="B285" s="267">
        <v>38</v>
      </c>
      <c r="C285" s="267">
        <v>173</v>
      </c>
      <c r="D285" s="243" t="s">
        <v>2752</v>
      </c>
      <c r="E285" s="267">
        <v>2010</v>
      </c>
      <c r="F285" s="434" t="s">
        <v>358</v>
      </c>
      <c r="G285" s="440" t="s">
        <v>688</v>
      </c>
      <c r="H285" s="430">
        <v>0.010797800925925924</v>
      </c>
      <c r="I285" s="243" t="s">
        <v>2753</v>
      </c>
      <c r="J285" s="243"/>
      <c r="K285" s="243"/>
      <c r="L285" s="243"/>
      <c r="M285" s="243"/>
      <c r="N285" s="243"/>
      <c r="O285" s="4" t="s">
        <v>5</v>
      </c>
      <c r="P285" s="5">
        <v>1</v>
      </c>
    </row>
    <row r="286" spans="2:16" ht="12.75">
      <c r="B286" s="26"/>
      <c r="C286" s="26"/>
      <c r="D286" s="311"/>
      <c r="E286" s="26"/>
      <c r="F286" s="435"/>
      <c r="G286" s="442"/>
      <c r="H286" s="431"/>
      <c r="I286" s="311"/>
      <c r="J286" s="311"/>
      <c r="K286" s="311"/>
      <c r="L286" s="311"/>
      <c r="M286" s="311"/>
      <c r="N286" s="311"/>
      <c r="O286" s="311"/>
      <c r="P286" s="311"/>
    </row>
    <row r="287" spans="2:7" ht="12.75">
      <c r="B287" s="443" t="s">
        <v>347</v>
      </c>
      <c r="C287" s="48"/>
      <c r="D287" s="444"/>
      <c r="E287" s="445" t="s">
        <v>2754</v>
      </c>
      <c r="G287" s="441"/>
    </row>
    <row r="288" spans="2:16" ht="31.5">
      <c r="B288" s="429" t="s">
        <v>4</v>
      </c>
      <c r="C288" s="429" t="s">
        <v>186</v>
      </c>
      <c r="D288" s="429" t="s">
        <v>348</v>
      </c>
      <c r="E288" s="429" t="s">
        <v>38</v>
      </c>
      <c r="F288" s="429" t="s">
        <v>349</v>
      </c>
      <c r="G288" s="429" t="s">
        <v>350</v>
      </c>
      <c r="H288" s="429" t="s">
        <v>52</v>
      </c>
      <c r="I288" s="429" t="s">
        <v>669</v>
      </c>
      <c r="J288" s="429"/>
      <c r="K288" s="429"/>
      <c r="L288" s="429"/>
      <c r="M288" s="429"/>
      <c r="N288" s="429"/>
      <c r="O288" s="3" t="s">
        <v>4</v>
      </c>
      <c r="P288" s="3" t="s">
        <v>6</v>
      </c>
    </row>
    <row r="289" spans="2:16" ht="15">
      <c r="B289" s="267">
        <v>1</v>
      </c>
      <c r="C289" s="267">
        <v>245</v>
      </c>
      <c r="D289" s="243" t="s">
        <v>277</v>
      </c>
      <c r="E289" s="267">
        <v>2011</v>
      </c>
      <c r="F289" s="434" t="s">
        <v>356</v>
      </c>
      <c r="G289" s="440" t="s">
        <v>2471</v>
      </c>
      <c r="H289" s="430">
        <v>0.006723958333333333</v>
      </c>
      <c r="I289" s="430">
        <v>0</v>
      </c>
      <c r="J289" s="243"/>
      <c r="K289" s="243"/>
      <c r="L289" s="243"/>
      <c r="M289" s="243"/>
      <c r="N289" s="243"/>
      <c r="O289" s="4">
        <v>1</v>
      </c>
      <c r="P289" s="5">
        <v>60</v>
      </c>
    </row>
    <row r="290" spans="2:16" ht="15">
      <c r="B290" s="267">
        <v>2</v>
      </c>
      <c r="C290" s="267">
        <v>192</v>
      </c>
      <c r="D290" s="243" t="s">
        <v>2755</v>
      </c>
      <c r="E290" s="267">
        <v>2011</v>
      </c>
      <c r="F290" s="434" t="s">
        <v>2</v>
      </c>
      <c r="G290" s="440" t="s">
        <v>672</v>
      </c>
      <c r="H290" s="430">
        <v>0.0068370370370370364</v>
      </c>
      <c r="I290" s="243" t="s">
        <v>2756</v>
      </c>
      <c r="J290" s="243"/>
      <c r="K290" s="243"/>
      <c r="L290" s="243"/>
      <c r="M290" s="243"/>
      <c r="N290" s="243"/>
      <c r="O290" s="4">
        <v>2</v>
      </c>
      <c r="P290" s="5">
        <v>54</v>
      </c>
    </row>
    <row r="291" spans="2:16" ht="15">
      <c r="B291" s="267">
        <v>3</v>
      </c>
      <c r="C291" s="267">
        <v>229</v>
      </c>
      <c r="D291" s="243" t="s">
        <v>2757</v>
      </c>
      <c r="E291" s="267">
        <v>2012</v>
      </c>
      <c r="F291" s="434" t="s">
        <v>2</v>
      </c>
      <c r="G291" s="440" t="s">
        <v>672</v>
      </c>
      <c r="H291" s="430">
        <v>0.006877546296296296</v>
      </c>
      <c r="I291" s="243" t="s">
        <v>2758</v>
      </c>
      <c r="J291" s="243"/>
      <c r="K291" s="243"/>
      <c r="L291" s="243"/>
      <c r="M291" s="243"/>
      <c r="N291" s="243"/>
      <c r="O291" s="4">
        <v>3</v>
      </c>
      <c r="P291" s="5">
        <v>48</v>
      </c>
    </row>
    <row r="292" spans="2:16" ht="15">
      <c r="B292" s="267">
        <v>4</v>
      </c>
      <c r="C292" s="267">
        <v>219</v>
      </c>
      <c r="D292" s="243" t="s">
        <v>94</v>
      </c>
      <c r="E292" s="267">
        <v>2012</v>
      </c>
      <c r="F292" s="434" t="s">
        <v>354</v>
      </c>
      <c r="G292" s="440" t="s">
        <v>357</v>
      </c>
      <c r="H292" s="430">
        <v>0.006991319444444445</v>
      </c>
      <c r="I292" s="243" t="s">
        <v>2759</v>
      </c>
      <c r="J292" s="243"/>
      <c r="K292" s="243"/>
      <c r="L292" s="243"/>
      <c r="M292" s="243"/>
      <c r="N292" s="243"/>
      <c r="O292" s="4">
        <v>4</v>
      </c>
      <c r="P292" s="5">
        <v>43</v>
      </c>
    </row>
    <row r="293" spans="2:16" ht="15">
      <c r="B293" s="267">
        <v>5</v>
      </c>
      <c r="C293" s="267">
        <v>213</v>
      </c>
      <c r="D293" s="243" t="s">
        <v>2760</v>
      </c>
      <c r="E293" s="267">
        <v>2012</v>
      </c>
      <c r="F293" s="434" t="s">
        <v>351</v>
      </c>
      <c r="G293" s="440" t="s">
        <v>2496</v>
      </c>
      <c r="H293" s="430">
        <v>0.0070853009259259254</v>
      </c>
      <c r="I293" s="243" t="s">
        <v>2761</v>
      </c>
      <c r="J293" s="243"/>
      <c r="K293" s="243"/>
      <c r="L293" s="243"/>
      <c r="M293" s="243"/>
      <c r="N293" s="243"/>
      <c r="O293" s="4">
        <v>5</v>
      </c>
      <c r="P293" s="5">
        <v>40</v>
      </c>
    </row>
    <row r="294" spans="2:16" ht="15">
      <c r="B294" s="267">
        <v>6</v>
      </c>
      <c r="C294" s="267">
        <v>236</v>
      </c>
      <c r="D294" s="243" t="s">
        <v>2762</v>
      </c>
      <c r="E294" s="267">
        <v>2011</v>
      </c>
      <c r="F294" s="434" t="s">
        <v>356</v>
      </c>
      <c r="G294" s="440" t="s">
        <v>352</v>
      </c>
      <c r="H294" s="430">
        <v>0.007237500000000001</v>
      </c>
      <c r="I294" s="243" t="s">
        <v>2763</v>
      </c>
      <c r="J294" s="243"/>
      <c r="K294" s="243"/>
      <c r="L294" s="243"/>
      <c r="M294" s="243"/>
      <c r="N294" s="243"/>
      <c r="O294" s="4">
        <v>6</v>
      </c>
      <c r="P294" s="5">
        <v>38</v>
      </c>
    </row>
    <row r="295" spans="2:16" ht="15">
      <c r="B295" s="267">
        <v>7</v>
      </c>
      <c r="C295" s="267">
        <v>233</v>
      </c>
      <c r="D295" s="243" t="s">
        <v>53</v>
      </c>
      <c r="E295" s="267">
        <v>2011</v>
      </c>
      <c r="F295" s="434" t="s">
        <v>351</v>
      </c>
      <c r="G295" s="440" t="s">
        <v>2496</v>
      </c>
      <c r="H295" s="430">
        <v>0.007250115740740741</v>
      </c>
      <c r="I295" s="243" t="s">
        <v>2764</v>
      </c>
      <c r="J295" s="243"/>
      <c r="K295" s="243"/>
      <c r="L295" s="243"/>
      <c r="M295" s="243"/>
      <c r="N295" s="243"/>
      <c r="O295" s="4">
        <v>7</v>
      </c>
      <c r="P295" s="5">
        <v>36</v>
      </c>
    </row>
    <row r="296" spans="2:16" ht="15">
      <c r="B296" s="267">
        <v>8</v>
      </c>
      <c r="C296" s="267">
        <v>223</v>
      </c>
      <c r="D296" s="243" t="s">
        <v>2765</v>
      </c>
      <c r="E296" s="267">
        <v>2012</v>
      </c>
      <c r="F296" s="434" t="s">
        <v>354</v>
      </c>
      <c r="G296" s="440" t="s">
        <v>357</v>
      </c>
      <c r="H296" s="430">
        <v>0.007280671296296296</v>
      </c>
      <c r="I296" s="243" t="s">
        <v>2766</v>
      </c>
      <c r="J296" s="243"/>
      <c r="K296" s="243"/>
      <c r="L296" s="243"/>
      <c r="M296" s="243"/>
      <c r="N296" s="243"/>
      <c r="O296" s="4">
        <v>8</v>
      </c>
      <c r="P296" s="5">
        <v>34</v>
      </c>
    </row>
    <row r="297" spans="2:16" ht="15">
      <c r="B297" s="267">
        <v>9</v>
      </c>
      <c r="C297" s="267">
        <v>195</v>
      </c>
      <c r="D297" s="243" t="s">
        <v>133</v>
      </c>
      <c r="E297" s="267">
        <v>2011</v>
      </c>
      <c r="F297" s="434" t="s">
        <v>351</v>
      </c>
      <c r="G297" s="440" t="s">
        <v>2496</v>
      </c>
      <c r="H297" s="430">
        <v>0.007314814814814815</v>
      </c>
      <c r="I297" s="243" t="s">
        <v>2767</v>
      </c>
      <c r="J297" s="243"/>
      <c r="K297" s="243"/>
      <c r="L297" s="243"/>
      <c r="M297" s="243"/>
      <c r="N297" s="243"/>
      <c r="O297" s="4">
        <v>9</v>
      </c>
      <c r="P297" s="5">
        <v>32</v>
      </c>
    </row>
    <row r="298" spans="2:16" ht="15">
      <c r="B298" s="267">
        <v>10</v>
      </c>
      <c r="C298" s="267">
        <v>194</v>
      </c>
      <c r="D298" s="243" t="s">
        <v>2314</v>
      </c>
      <c r="E298" s="267">
        <v>2011</v>
      </c>
      <c r="F298" s="434" t="s">
        <v>356</v>
      </c>
      <c r="G298" s="440" t="s">
        <v>352</v>
      </c>
      <c r="H298" s="430">
        <v>0.007317708333333333</v>
      </c>
      <c r="I298" s="243" t="s">
        <v>2768</v>
      </c>
      <c r="J298" s="243"/>
      <c r="K298" s="243"/>
      <c r="L298" s="243"/>
      <c r="M298" s="243"/>
      <c r="N298" s="243"/>
      <c r="O298" s="4">
        <v>10</v>
      </c>
      <c r="P298" s="5">
        <v>31</v>
      </c>
    </row>
    <row r="299" spans="2:16" ht="15">
      <c r="B299" s="267">
        <v>11</v>
      </c>
      <c r="C299" s="267">
        <v>190</v>
      </c>
      <c r="D299" s="243" t="s">
        <v>103</v>
      </c>
      <c r="E299" s="267">
        <v>2011</v>
      </c>
      <c r="F299" s="434" t="s">
        <v>354</v>
      </c>
      <c r="G299" s="440" t="s">
        <v>357</v>
      </c>
      <c r="H299" s="430">
        <v>0.007397453703703704</v>
      </c>
      <c r="I299" s="243" t="s">
        <v>2769</v>
      </c>
      <c r="J299" s="243"/>
      <c r="K299" s="243"/>
      <c r="L299" s="243"/>
      <c r="M299" s="243"/>
      <c r="N299" s="243"/>
      <c r="O299" s="4">
        <v>11</v>
      </c>
      <c r="P299" s="5">
        <v>30</v>
      </c>
    </row>
    <row r="300" spans="2:16" ht="15">
      <c r="B300" s="267">
        <v>12</v>
      </c>
      <c r="C300" s="267">
        <v>241</v>
      </c>
      <c r="D300" s="243" t="s">
        <v>2313</v>
      </c>
      <c r="E300" s="267">
        <v>2011</v>
      </c>
      <c r="F300" s="434" t="s">
        <v>356</v>
      </c>
      <c r="G300" s="440" t="s">
        <v>352</v>
      </c>
      <c r="H300" s="430">
        <v>0.0074101851851851855</v>
      </c>
      <c r="I300" s="243" t="s">
        <v>2770</v>
      </c>
      <c r="J300" s="243"/>
      <c r="K300" s="243"/>
      <c r="L300" s="243"/>
      <c r="M300" s="243"/>
      <c r="N300" s="243"/>
      <c r="O300" s="4">
        <v>12</v>
      </c>
      <c r="P300" s="5">
        <v>28</v>
      </c>
    </row>
    <row r="301" spans="2:16" ht="15">
      <c r="B301" s="267">
        <v>13</v>
      </c>
      <c r="C301" s="267">
        <v>242</v>
      </c>
      <c r="D301" s="243" t="s">
        <v>790</v>
      </c>
      <c r="E301" s="267">
        <v>2011</v>
      </c>
      <c r="F301" s="434" t="s">
        <v>354</v>
      </c>
      <c r="G301" s="440" t="s">
        <v>357</v>
      </c>
      <c r="H301" s="430">
        <v>0.007488425925925926</v>
      </c>
      <c r="I301" s="243" t="s">
        <v>2771</v>
      </c>
      <c r="J301" s="243"/>
      <c r="K301" s="243"/>
      <c r="L301" s="243"/>
      <c r="M301" s="243"/>
      <c r="N301" s="243"/>
      <c r="O301" s="4">
        <v>13</v>
      </c>
      <c r="P301" s="5">
        <v>26</v>
      </c>
    </row>
    <row r="302" spans="2:16" ht="15">
      <c r="B302" s="267">
        <v>14</v>
      </c>
      <c r="C302" s="267">
        <v>224</v>
      </c>
      <c r="D302" s="243" t="s">
        <v>119</v>
      </c>
      <c r="E302" s="267">
        <v>2013</v>
      </c>
      <c r="F302" s="434" t="s">
        <v>351</v>
      </c>
      <c r="G302" s="440" t="s">
        <v>2496</v>
      </c>
      <c r="H302" s="430">
        <v>0.007519907407407408</v>
      </c>
      <c r="I302" s="243" t="s">
        <v>2772</v>
      </c>
      <c r="J302" s="243"/>
      <c r="K302" s="243"/>
      <c r="L302" s="243"/>
      <c r="M302" s="243"/>
      <c r="N302" s="243"/>
      <c r="O302" s="4">
        <v>14</v>
      </c>
      <c r="P302" s="5">
        <v>24</v>
      </c>
    </row>
    <row r="303" spans="2:16" ht="15">
      <c r="B303" s="267">
        <v>15</v>
      </c>
      <c r="C303" s="267">
        <v>210</v>
      </c>
      <c r="D303" s="243" t="s">
        <v>1616</v>
      </c>
      <c r="E303" s="267">
        <v>2012</v>
      </c>
      <c r="F303" s="434" t="s">
        <v>356</v>
      </c>
      <c r="G303" s="440" t="s">
        <v>2471</v>
      </c>
      <c r="H303" s="430">
        <v>0.007521875</v>
      </c>
      <c r="I303" s="243" t="s">
        <v>2773</v>
      </c>
      <c r="J303" s="243"/>
      <c r="K303" s="243"/>
      <c r="L303" s="243"/>
      <c r="M303" s="243"/>
      <c r="N303" s="243"/>
      <c r="O303" s="4">
        <v>15</v>
      </c>
      <c r="P303" s="5">
        <v>22</v>
      </c>
    </row>
    <row r="304" spans="2:16" ht="15">
      <c r="B304" s="267">
        <v>16</v>
      </c>
      <c r="C304" s="267">
        <v>226</v>
      </c>
      <c r="D304" s="243" t="s">
        <v>2774</v>
      </c>
      <c r="E304" s="267">
        <v>2013</v>
      </c>
      <c r="F304" s="434" t="s">
        <v>354</v>
      </c>
      <c r="G304" s="440" t="s">
        <v>357</v>
      </c>
      <c r="H304" s="430">
        <v>0.0076317129629629625</v>
      </c>
      <c r="I304" s="243" t="s">
        <v>2775</v>
      </c>
      <c r="J304" s="243"/>
      <c r="K304" s="243"/>
      <c r="L304" s="243"/>
      <c r="M304" s="243"/>
      <c r="N304" s="243"/>
      <c r="O304" s="4">
        <v>16</v>
      </c>
      <c r="P304" s="5">
        <v>20</v>
      </c>
    </row>
    <row r="305" spans="2:16" ht="15">
      <c r="B305" s="267">
        <v>17</v>
      </c>
      <c r="C305" s="267">
        <v>250</v>
      </c>
      <c r="D305" s="243" t="s">
        <v>1458</v>
      </c>
      <c r="E305" s="267">
        <v>2011</v>
      </c>
      <c r="F305" s="434" t="s">
        <v>2</v>
      </c>
      <c r="G305" s="440" t="s">
        <v>672</v>
      </c>
      <c r="H305" s="430">
        <v>0.007709027777777779</v>
      </c>
      <c r="I305" s="243" t="s">
        <v>2776</v>
      </c>
      <c r="J305" s="243"/>
      <c r="K305" s="243"/>
      <c r="L305" s="243"/>
      <c r="M305" s="243"/>
      <c r="N305" s="243"/>
      <c r="O305" s="4">
        <v>17</v>
      </c>
      <c r="P305" s="5">
        <v>18</v>
      </c>
    </row>
    <row r="306" spans="2:16" ht="15">
      <c r="B306" s="267">
        <v>18</v>
      </c>
      <c r="C306" s="267">
        <v>208</v>
      </c>
      <c r="D306" s="243" t="s">
        <v>96</v>
      </c>
      <c r="E306" s="267">
        <v>2011</v>
      </c>
      <c r="F306" s="434" t="s">
        <v>351</v>
      </c>
      <c r="G306" s="440" t="s">
        <v>2496</v>
      </c>
      <c r="H306" s="430">
        <v>0.007710416666666667</v>
      </c>
      <c r="I306" s="243" t="s">
        <v>2777</v>
      </c>
      <c r="J306" s="243"/>
      <c r="K306" s="243"/>
      <c r="L306" s="243"/>
      <c r="M306" s="243"/>
      <c r="N306" s="243"/>
      <c r="O306" s="4">
        <v>18</v>
      </c>
      <c r="P306" s="5">
        <v>16</v>
      </c>
    </row>
    <row r="307" spans="2:16" ht="15">
      <c r="B307" s="267">
        <v>19</v>
      </c>
      <c r="C307" s="267">
        <v>222</v>
      </c>
      <c r="D307" s="243" t="s">
        <v>104</v>
      </c>
      <c r="E307" s="267">
        <v>2012</v>
      </c>
      <c r="F307" s="434" t="s">
        <v>2</v>
      </c>
      <c r="G307" s="440" t="s">
        <v>672</v>
      </c>
      <c r="H307" s="430">
        <v>0.007761342592592593</v>
      </c>
      <c r="I307" s="243" t="s">
        <v>2778</v>
      </c>
      <c r="J307" s="243"/>
      <c r="K307" s="243"/>
      <c r="L307" s="243"/>
      <c r="M307" s="243"/>
      <c r="N307" s="243"/>
      <c r="O307" s="4">
        <v>19</v>
      </c>
      <c r="P307" s="5">
        <v>14</v>
      </c>
    </row>
    <row r="308" spans="2:16" ht="15">
      <c r="B308" s="267">
        <v>20</v>
      </c>
      <c r="C308" s="267">
        <v>197</v>
      </c>
      <c r="D308" s="243" t="s">
        <v>2779</v>
      </c>
      <c r="E308" s="267">
        <v>2011</v>
      </c>
      <c r="F308" s="434" t="s">
        <v>354</v>
      </c>
      <c r="G308" s="440" t="s">
        <v>357</v>
      </c>
      <c r="H308" s="430">
        <v>0.007771759259259259</v>
      </c>
      <c r="I308" s="243" t="s">
        <v>2780</v>
      </c>
      <c r="J308" s="243"/>
      <c r="K308" s="243"/>
      <c r="L308" s="243"/>
      <c r="M308" s="243"/>
      <c r="N308" s="243"/>
      <c r="O308" s="4">
        <v>20</v>
      </c>
      <c r="P308" s="5">
        <v>12</v>
      </c>
    </row>
    <row r="309" spans="2:16" ht="15">
      <c r="B309" s="267">
        <v>21</v>
      </c>
      <c r="C309" s="267">
        <v>205</v>
      </c>
      <c r="D309" s="243" t="s">
        <v>2070</v>
      </c>
      <c r="E309" s="267">
        <v>2012</v>
      </c>
      <c r="F309" s="434" t="s">
        <v>452</v>
      </c>
      <c r="G309" s="440" t="s">
        <v>2470</v>
      </c>
      <c r="H309" s="430">
        <v>0.007872916666666667</v>
      </c>
      <c r="I309" s="243" t="s">
        <v>2781</v>
      </c>
      <c r="J309" s="243"/>
      <c r="K309" s="243"/>
      <c r="L309" s="243"/>
      <c r="M309" s="243"/>
      <c r="N309" s="243"/>
      <c r="O309" s="4">
        <v>21</v>
      </c>
      <c r="P309" s="5">
        <v>10</v>
      </c>
    </row>
    <row r="310" spans="2:16" ht="15">
      <c r="B310" s="267">
        <v>22</v>
      </c>
      <c r="C310" s="267">
        <v>198</v>
      </c>
      <c r="D310" s="243" t="s">
        <v>2782</v>
      </c>
      <c r="E310" s="267">
        <v>2011</v>
      </c>
      <c r="F310" s="434" t="s">
        <v>356</v>
      </c>
      <c r="G310" s="440" t="s">
        <v>352</v>
      </c>
      <c r="H310" s="430">
        <v>0.00788900462962963</v>
      </c>
      <c r="I310" s="243" t="s">
        <v>2783</v>
      </c>
      <c r="J310" s="243"/>
      <c r="K310" s="243"/>
      <c r="L310" s="243"/>
      <c r="M310" s="243"/>
      <c r="N310" s="243"/>
      <c r="O310" s="4">
        <v>22</v>
      </c>
      <c r="P310" s="5">
        <v>9</v>
      </c>
    </row>
    <row r="311" spans="2:16" ht="15">
      <c r="B311" s="267">
        <v>23</v>
      </c>
      <c r="C311" s="267">
        <v>239</v>
      </c>
      <c r="D311" s="243" t="s">
        <v>2784</v>
      </c>
      <c r="E311" s="267">
        <v>2011</v>
      </c>
      <c r="F311" s="434" t="s">
        <v>2488</v>
      </c>
      <c r="G311" s="440" t="s">
        <v>688</v>
      </c>
      <c r="H311" s="430">
        <v>0.007889120370370371</v>
      </c>
      <c r="I311" s="243" t="s">
        <v>2785</v>
      </c>
      <c r="J311" s="243"/>
      <c r="K311" s="243"/>
      <c r="L311" s="243"/>
      <c r="M311" s="243"/>
      <c r="N311" s="243"/>
      <c r="O311" s="4">
        <v>23</v>
      </c>
      <c r="P311" s="5">
        <v>8</v>
      </c>
    </row>
    <row r="312" spans="2:16" ht="15">
      <c r="B312" s="267">
        <v>24</v>
      </c>
      <c r="C312" s="267">
        <v>252</v>
      </c>
      <c r="D312" s="243" t="s">
        <v>2786</v>
      </c>
      <c r="E312" s="267">
        <v>2011</v>
      </c>
      <c r="F312" s="434" t="s">
        <v>2</v>
      </c>
      <c r="G312" s="440" t="s">
        <v>672</v>
      </c>
      <c r="H312" s="430">
        <v>0.007946180555555555</v>
      </c>
      <c r="I312" s="243" t="s">
        <v>2787</v>
      </c>
      <c r="J312" s="243"/>
      <c r="K312" s="243"/>
      <c r="L312" s="243"/>
      <c r="M312" s="243"/>
      <c r="N312" s="243"/>
      <c r="O312" s="4">
        <v>24</v>
      </c>
      <c r="P312" s="5">
        <v>7</v>
      </c>
    </row>
    <row r="313" spans="2:16" ht="15">
      <c r="B313" s="267">
        <v>25</v>
      </c>
      <c r="C313" s="267">
        <v>235</v>
      </c>
      <c r="D313" s="243" t="s">
        <v>2058</v>
      </c>
      <c r="E313" s="267">
        <v>2011</v>
      </c>
      <c r="F313" s="434" t="s">
        <v>354</v>
      </c>
      <c r="G313" s="440" t="s">
        <v>357</v>
      </c>
      <c r="H313" s="430">
        <v>0.007947569444444445</v>
      </c>
      <c r="I313" s="243" t="s">
        <v>2788</v>
      </c>
      <c r="J313" s="243"/>
      <c r="K313" s="243"/>
      <c r="L313" s="243"/>
      <c r="M313" s="243"/>
      <c r="N313" s="243"/>
      <c r="O313" s="4">
        <v>25</v>
      </c>
      <c r="P313" s="5">
        <v>6</v>
      </c>
    </row>
    <row r="314" spans="2:16" ht="15">
      <c r="B314" s="267">
        <v>26</v>
      </c>
      <c r="C314" s="267">
        <v>206</v>
      </c>
      <c r="D314" s="243" t="s">
        <v>148</v>
      </c>
      <c r="E314" s="267">
        <v>2011</v>
      </c>
      <c r="F314" s="434" t="s">
        <v>351</v>
      </c>
      <c r="G314" s="440" t="s">
        <v>2496</v>
      </c>
      <c r="H314" s="430">
        <v>0.007960185185185186</v>
      </c>
      <c r="I314" s="243" t="s">
        <v>2789</v>
      </c>
      <c r="J314" s="243"/>
      <c r="K314" s="243"/>
      <c r="L314" s="243"/>
      <c r="M314" s="243"/>
      <c r="N314" s="243"/>
      <c r="O314" s="4">
        <v>26</v>
      </c>
      <c r="P314" s="5">
        <v>5</v>
      </c>
    </row>
    <row r="315" spans="2:16" ht="15">
      <c r="B315" s="267">
        <v>27</v>
      </c>
      <c r="C315" s="267">
        <v>200</v>
      </c>
      <c r="D315" s="243" t="s">
        <v>253</v>
      </c>
      <c r="E315" s="267">
        <v>2014</v>
      </c>
      <c r="F315" s="434" t="s">
        <v>0</v>
      </c>
      <c r="G315" s="440" t="s">
        <v>2537</v>
      </c>
      <c r="H315" s="430">
        <v>0.007966550925925926</v>
      </c>
      <c r="I315" s="243" t="s">
        <v>2790</v>
      </c>
      <c r="J315" s="243"/>
      <c r="K315" s="243"/>
      <c r="L315" s="243"/>
      <c r="M315" s="243"/>
      <c r="N315" s="243"/>
      <c r="O315" s="4">
        <v>27</v>
      </c>
      <c r="P315" s="5">
        <v>4</v>
      </c>
    </row>
    <row r="316" spans="2:16" ht="15">
      <c r="B316" s="267">
        <v>28</v>
      </c>
      <c r="C316" s="267">
        <v>199</v>
      </c>
      <c r="D316" s="243" t="s">
        <v>2791</v>
      </c>
      <c r="E316" s="267">
        <v>2012</v>
      </c>
      <c r="F316" s="434" t="s">
        <v>2</v>
      </c>
      <c r="G316" s="440" t="s">
        <v>672</v>
      </c>
      <c r="H316" s="430">
        <v>0.00801423611111111</v>
      </c>
      <c r="I316" s="243" t="s">
        <v>2792</v>
      </c>
      <c r="J316" s="243"/>
      <c r="K316" s="243"/>
      <c r="L316" s="243"/>
      <c r="M316" s="243"/>
      <c r="N316" s="243"/>
      <c r="O316" s="4">
        <v>28</v>
      </c>
      <c r="P316" s="5">
        <v>3</v>
      </c>
    </row>
    <row r="317" spans="2:16" ht="15">
      <c r="B317" s="267">
        <v>29</v>
      </c>
      <c r="C317" s="267">
        <v>231</v>
      </c>
      <c r="D317" s="243" t="s">
        <v>2062</v>
      </c>
      <c r="E317" s="267">
        <v>2014</v>
      </c>
      <c r="F317" s="434" t="s">
        <v>351</v>
      </c>
      <c r="G317" s="440" t="s">
        <v>2515</v>
      </c>
      <c r="H317" s="430">
        <v>0.008015393518518519</v>
      </c>
      <c r="I317" s="243" t="s">
        <v>2793</v>
      </c>
      <c r="J317" s="243"/>
      <c r="K317" s="243"/>
      <c r="L317" s="243"/>
      <c r="M317" s="243"/>
      <c r="N317" s="243"/>
      <c r="O317" s="4">
        <v>29</v>
      </c>
      <c r="P317" s="5">
        <v>2</v>
      </c>
    </row>
    <row r="318" spans="2:16" ht="15">
      <c r="B318" s="267">
        <v>30</v>
      </c>
      <c r="C318" s="267">
        <v>203</v>
      </c>
      <c r="D318" s="243" t="s">
        <v>554</v>
      </c>
      <c r="E318" s="267">
        <v>2015</v>
      </c>
      <c r="F318" s="434" t="s">
        <v>351</v>
      </c>
      <c r="G318" s="440" t="s">
        <v>2496</v>
      </c>
      <c r="H318" s="430">
        <v>0.00807662037037037</v>
      </c>
      <c r="I318" s="243" t="s">
        <v>2794</v>
      </c>
      <c r="J318" s="243"/>
      <c r="K318" s="243"/>
      <c r="L318" s="243"/>
      <c r="M318" s="243"/>
      <c r="N318" s="243"/>
      <c r="O318" s="4">
        <v>30</v>
      </c>
      <c r="P318" s="5">
        <v>1</v>
      </c>
    </row>
    <row r="319" spans="2:16" ht="15">
      <c r="B319" s="267">
        <v>31</v>
      </c>
      <c r="C319" s="267">
        <v>145</v>
      </c>
      <c r="D319" s="243" t="s">
        <v>2085</v>
      </c>
      <c r="E319" s="267">
        <v>2012</v>
      </c>
      <c r="F319" s="434" t="s">
        <v>2</v>
      </c>
      <c r="G319" s="440" t="s">
        <v>672</v>
      </c>
      <c r="H319" s="430">
        <v>0.00809212962962963</v>
      </c>
      <c r="I319" s="243" t="s">
        <v>2795</v>
      </c>
      <c r="J319" s="243"/>
      <c r="K319" s="243"/>
      <c r="L319" s="243"/>
      <c r="M319" s="243"/>
      <c r="N319" s="243"/>
      <c r="O319" s="4" t="s">
        <v>5</v>
      </c>
      <c r="P319" s="5">
        <v>1</v>
      </c>
    </row>
    <row r="320" spans="2:16" ht="15">
      <c r="B320" s="267">
        <v>32</v>
      </c>
      <c r="C320" s="267">
        <v>244</v>
      </c>
      <c r="D320" s="243" t="s">
        <v>2080</v>
      </c>
      <c r="E320" s="267">
        <v>2013</v>
      </c>
      <c r="F320" s="434" t="s">
        <v>351</v>
      </c>
      <c r="G320" s="440" t="s">
        <v>2515</v>
      </c>
      <c r="H320" s="430">
        <v>0.008133564814814814</v>
      </c>
      <c r="I320" s="243" t="s">
        <v>2796</v>
      </c>
      <c r="J320" s="243"/>
      <c r="K320" s="243"/>
      <c r="L320" s="243"/>
      <c r="M320" s="243"/>
      <c r="N320" s="243"/>
      <c r="O320" s="4" t="s">
        <v>5</v>
      </c>
      <c r="P320" s="5">
        <v>1</v>
      </c>
    </row>
    <row r="321" spans="2:16" ht="15">
      <c r="B321" s="267">
        <v>33</v>
      </c>
      <c r="C321" s="267">
        <v>227</v>
      </c>
      <c r="D321" s="243" t="s">
        <v>249</v>
      </c>
      <c r="E321" s="267">
        <v>2012</v>
      </c>
      <c r="F321" s="434" t="s">
        <v>356</v>
      </c>
      <c r="G321" s="440" t="s">
        <v>352</v>
      </c>
      <c r="H321" s="430">
        <v>0.008136226851851851</v>
      </c>
      <c r="I321" s="243" t="s">
        <v>2797</v>
      </c>
      <c r="J321" s="243"/>
      <c r="K321" s="243"/>
      <c r="L321" s="243"/>
      <c r="M321" s="243"/>
      <c r="N321" s="243"/>
      <c r="O321" s="4" t="s">
        <v>5</v>
      </c>
      <c r="P321" s="5">
        <v>1</v>
      </c>
    </row>
    <row r="322" spans="2:16" ht="15">
      <c r="B322" s="267">
        <v>34</v>
      </c>
      <c r="C322" s="267">
        <v>214</v>
      </c>
      <c r="D322" s="243" t="s">
        <v>251</v>
      </c>
      <c r="E322" s="267">
        <v>2013</v>
      </c>
      <c r="F322" s="434" t="s">
        <v>356</v>
      </c>
      <c r="G322" s="440" t="s">
        <v>2471</v>
      </c>
      <c r="H322" s="430">
        <v>0.008149305555555555</v>
      </c>
      <c r="I322" s="243" t="s">
        <v>2798</v>
      </c>
      <c r="J322" s="243"/>
      <c r="K322" s="243"/>
      <c r="L322" s="243"/>
      <c r="M322" s="243"/>
      <c r="N322" s="243"/>
      <c r="O322" s="4" t="s">
        <v>5</v>
      </c>
      <c r="P322" s="5">
        <v>1</v>
      </c>
    </row>
    <row r="323" spans="2:16" ht="15">
      <c r="B323" s="267">
        <v>35</v>
      </c>
      <c r="C323" s="267">
        <v>196</v>
      </c>
      <c r="D323" s="243" t="s">
        <v>2799</v>
      </c>
      <c r="E323" s="267">
        <v>2012</v>
      </c>
      <c r="F323" s="434" t="s">
        <v>2488</v>
      </c>
      <c r="G323" s="440" t="s">
        <v>688</v>
      </c>
      <c r="H323" s="430">
        <v>0.008151388888888889</v>
      </c>
      <c r="I323" s="243" t="s">
        <v>2800</v>
      </c>
      <c r="J323" s="243"/>
      <c r="K323" s="243"/>
      <c r="L323" s="243"/>
      <c r="M323" s="243"/>
      <c r="N323" s="243"/>
      <c r="O323" s="4" t="s">
        <v>5</v>
      </c>
      <c r="P323" s="5">
        <v>1</v>
      </c>
    </row>
    <row r="324" spans="2:16" ht="15">
      <c r="B324" s="267">
        <v>36</v>
      </c>
      <c r="C324" s="267">
        <v>106</v>
      </c>
      <c r="D324" s="243" t="s">
        <v>1124</v>
      </c>
      <c r="E324" s="267">
        <v>2011</v>
      </c>
      <c r="F324" s="434" t="s">
        <v>107</v>
      </c>
      <c r="G324" s="440" t="s">
        <v>2718</v>
      </c>
      <c r="H324" s="430">
        <v>0.008204745370370371</v>
      </c>
      <c r="I324" s="243" t="s">
        <v>2801</v>
      </c>
      <c r="J324" s="243"/>
      <c r="K324" s="243"/>
      <c r="L324" s="243"/>
      <c r="M324" s="243"/>
      <c r="N324" s="243"/>
      <c r="O324" s="4" t="s">
        <v>5</v>
      </c>
      <c r="P324" s="5">
        <v>1</v>
      </c>
    </row>
    <row r="325" spans="2:16" ht="15">
      <c r="B325" s="267">
        <v>37</v>
      </c>
      <c r="C325" s="267">
        <v>225</v>
      </c>
      <c r="D325" s="243" t="s">
        <v>134</v>
      </c>
      <c r="E325" s="267">
        <v>2012</v>
      </c>
      <c r="F325" s="434" t="s">
        <v>351</v>
      </c>
      <c r="G325" s="440" t="s">
        <v>2496</v>
      </c>
      <c r="H325" s="430">
        <v>0.00827002314814815</v>
      </c>
      <c r="I325" s="243" t="s">
        <v>2802</v>
      </c>
      <c r="J325" s="243"/>
      <c r="K325" s="243"/>
      <c r="L325" s="243"/>
      <c r="M325" s="243"/>
      <c r="N325" s="243"/>
      <c r="O325" s="4" t="s">
        <v>5</v>
      </c>
      <c r="P325" s="5">
        <v>1</v>
      </c>
    </row>
    <row r="326" spans="2:16" ht="15">
      <c r="B326" s="267">
        <v>38</v>
      </c>
      <c r="C326" s="267">
        <v>238</v>
      </c>
      <c r="D326" s="243" t="s">
        <v>2076</v>
      </c>
      <c r="E326" s="267">
        <v>2011</v>
      </c>
      <c r="F326" s="434" t="s">
        <v>2</v>
      </c>
      <c r="G326" s="440" t="s">
        <v>672</v>
      </c>
      <c r="H326" s="430">
        <v>0.008278125</v>
      </c>
      <c r="I326" s="243" t="s">
        <v>2803</v>
      </c>
      <c r="J326" s="243"/>
      <c r="K326" s="243"/>
      <c r="L326" s="243"/>
      <c r="M326" s="243"/>
      <c r="N326" s="243"/>
      <c r="O326" s="4" t="s">
        <v>5</v>
      </c>
      <c r="P326" s="5">
        <v>1</v>
      </c>
    </row>
    <row r="327" spans="2:16" ht="15">
      <c r="B327" s="267">
        <v>39</v>
      </c>
      <c r="C327" s="267">
        <v>228</v>
      </c>
      <c r="D327" s="243" t="s">
        <v>136</v>
      </c>
      <c r="E327" s="267">
        <v>2013</v>
      </c>
      <c r="F327" s="434" t="s">
        <v>351</v>
      </c>
      <c r="G327" s="440" t="s">
        <v>2496</v>
      </c>
      <c r="H327" s="430">
        <v>0.00830138888888889</v>
      </c>
      <c r="I327" s="243" t="s">
        <v>2804</v>
      </c>
      <c r="J327" s="243"/>
      <c r="K327" s="243"/>
      <c r="L327" s="243"/>
      <c r="M327" s="243"/>
      <c r="N327" s="243"/>
      <c r="O327" s="4" t="s">
        <v>5</v>
      </c>
      <c r="P327" s="5">
        <v>1</v>
      </c>
    </row>
    <row r="328" spans="2:16" ht="15">
      <c r="B328" s="267">
        <v>40</v>
      </c>
      <c r="C328" s="267">
        <v>237</v>
      </c>
      <c r="D328" s="243" t="s">
        <v>1140</v>
      </c>
      <c r="E328" s="267">
        <v>2012</v>
      </c>
      <c r="F328" s="434" t="s">
        <v>356</v>
      </c>
      <c r="G328" s="440" t="s">
        <v>2471</v>
      </c>
      <c r="H328" s="430">
        <v>0.008376967592592594</v>
      </c>
      <c r="I328" s="243" t="s">
        <v>2805</v>
      </c>
      <c r="J328" s="243"/>
      <c r="K328" s="243"/>
      <c r="L328" s="243"/>
      <c r="M328" s="243"/>
      <c r="N328" s="243"/>
      <c r="O328" s="4" t="s">
        <v>5</v>
      </c>
      <c r="P328" s="5">
        <v>1</v>
      </c>
    </row>
    <row r="329" spans="2:16" ht="15">
      <c r="B329" s="267">
        <v>41</v>
      </c>
      <c r="C329" s="267">
        <v>217</v>
      </c>
      <c r="D329" s="243" t="s">
        <v>252</v>
      </c>
      <c r="E329" s="267">
        <v>2011</v>
      </c>
      <c r="F329" s="434" t="s">
        <v>356</v>
      </c>
      <c r="G329" s="440" t="s">
        <v>2471</v>
      </c>
      <c r="H329" s="430">
        <v>0.008454513888888888</v>
      </c>
      <c r="I329" s="243" t="s">
        <v>2806</v>
      </c>
      <c r="J329" s="243"/>
      <c r="K329" s="243"/>
      <c r="L329" s="243"/>
      <c r="M329" s="243"/>
      <c r="N329" s="243"/>
      <c r="O329" s="4" t="s">
        <v>5</v>
      </c>
      <c r="P329" s="5">
        <v>1</v>
      </c>
    </row>
    <row r="330" spans="2:16" ht="15">
      <c r="B330" s="267">
        <v>42</v>
      </c>
      <c r="C330" s="267">
        <v>218</v>
      </c>
      <c r="D330" s="243" t="s">
        <v>2807</v>
      </c>
      <c r="E330" s="267">
        <v>2012</v>
      </c>
      <c r="F330" s="434" t="s">
        <v>351</v>
      </c>
      <c r="G330" s="440" t="s">
        <v>2496</v>
      </c>
      <c r="H330" s="430">
        <v>0.00851273148148148</v>
      </c>
      <c r="I330" s="243" t="s">
        <v>2808</v>
      </c>
      <c r="J330" s="243"/>
      <c r="K330" s="243"/>
      <c r="L330" s="243"/>
      <c r="M330" s="243"/>
      <c r="N330" s="243"/>
      <c r="O330" s="4" t="s">
        <v>5</v>
      </c>
      <c r="P330" s="5">
        <v>1</v>
      </c>
    </row>
    <row r="331" spans="2:16" ht="15">
      <c r="B331" s="267">
        <v>43</v>
      </c>
      <c r="C331" s="267">
        <v>211</v>
      </c>
      <c r="D331" s="243" t="s">
        <v>2809</v>
      </c>
      <c r="E331" s="267">
        <v>2011</v>
      </c>
      <c r="F331" s="434" t="s">
        <v>353</v>
      </c>
      <c r="G331" s="440" t="s">
        <v>2500</v>
      </c>
      <c r="H331" s="430">
        <v>0.00857824074074074</v>
      </c>
      <c r="I331" s="243" t="s">
        <v>2810</v>
      </c>
      <c r="J331" s="243"/>
      <c r="K331" s="243"/>
      <c r="L331" s="243"/>
      <c r="M331" s="243"/>
      <c r="N331" s="243"/>
      <c r="O331" s="4" t="s">
        <v>5</v>
      </c>
      <c r="P331" s="5">
        <v>1</v>
      </c>
    </row>
    <row r="332" spans="2:16" ht="15">
      <c r="B332" s="267">
        <v>44</v>
      </c>
      <c r="C332" s="267">
        <v>201</v>
      </c>
      <c r="D332" s="243" t="s">
        <v>2811</v>
      </c>
      <c r="E332" s="267">
        <v>2012</v>
      </c>
      <c r="F332" s="434" t="s">
        <v>2488</v>
      </c>
      <c r="G332" s="440" t="s">
        <v>688</v>
      </c>
      <c r="H332" s="430">
        <v>0.008578703703703705</v>
      </c>
      <c r="I332" s="243" t="s">
        <v>2812</v>
      </c>
      <c r="J332" s="243"/>
      <c r="K332" s="243"/>
      <c r="L332" s="243"/>
      <c r="M332" s="243"/>
      <c r="N332" s="243"/>
      <c r="O332" s="4" t="s">
        <v>5</v>
      </c>
      <c r="P332" s="5">
        <v>1</v>
      </c>
    </row>
    <row r="333" spans="2:16" ht="15">
      <c r="B333" s="267">
        <v>45</v>
      </c>
      <c r="C333" s="267">
        <v>212</v>
      </c>
      <c r="D333" s="243" t="s">
        <v>321</v>
      </c>
      <c r="E333" s="267">
        <v>2012</v>
      </c>
      <c r="F333" s="434" t="s">
        <v>358</v>
      </c>
      <c r="G333" s="440" t="s">
        <v>688</v>
      </c>
      <c r="H333" s="430">
        <v>0.008589583333333333</v>
      </c>
      <c r="I333" s="243" t="s">
        <v>2813</v>
      </c>
      <c r="J333" s="243"/>
      <c r="K333" s="243"/>
      <c r="L333" s="243"/>
      <c r="M333" s="243"/>
      <c r="N333" s="243"/>
      <c r="O333" s="4" t="s">
        <v>5</v>
      </c>
      <c r="P333" s="5">
        <v>1</v>
      </c>
    </row>
    <row r="334" spans="2:16" ht="15">
      <c r="B334" s="267">
        <v>46</v>
      </c>
      <c r="C334" s="267">
        <v>264</v>
      </c>
      <c r="D334" s="243" t="s">
        <v>2814</v>
      </c>
      <c r="E334" s="267">
        <v>2012</v>
      </c>
      <c r="F334" s="434" t="s">
        <v>2</v>
      </c>
      <c r="G334" s="440"/>
      <c r="H334" s="430">
        <v>0.008811689814814816</v>
      </c>
      <c r="I334" s="243" t="s">
        <v>2815</v>
      </c>
      <c r="J334" s="243"/>
      <c r="K334" s="243"/>
      <c r="L334" s="243"/>
      <c r="M334" s="243"/>
      <c r="N334" s="243"/>
      <c r="O334" s="4" t="s">
        <v>5</v>
      </c>
      <c r="P334" s="5">
        <v>1</v>
      </c>
    </row>
    <row r="335" spans="2:16" ht="15">
      <c r="B335" s="267">
        <v>47</v>
      </c>
      <c r="C335" s="267">
        <v>64</v>
      </c>
      <c r="D335" s="243" t="s">
        <v>2816</v>
      </c>
      <c r="E335" s="267">
        <v>2012</v>
      </c>
      <c r="F335" s="434" t="s">
        <v>2</v>
      </c>
      <c r="G335" s="440" t="s">
        <v>2537</v>
      </c>
      <c r="H335" s="430">
        <v>0.008826041666666668</v>
      </c>
      <c r="I335" s="243" t="s">
        <v>2817</v>
      </c>
      <c r="J335" s="243"/>
      <c r="K335" s="243"/>
      <c r="L335" s="243"/>
      <c r="M335" s="243"/>
      <c r="N335" s="243"/>
      <c r="O335" s="4" t="s">
        <v>5</v>
      </c>
      <c r="P335" s="5">
        <v>1</v>
      </c>
    </row>
    <row r="336" spans="2:16" ht="15">
      <c r="B336" s="267">
        <v>48</v>
      </c>
      <c r="C336" s="267">
        <v>230</v>
      </c>
      <c r="D336" s="243" t="s">
        <v>801</v>
      </c>
      <c r="E336" s="267">
        <v>2014</v>
      </c>
      <c r="F336" s="434" t="s">
        <v>351</v>
      </c>
      <c r="G336" s="440" t="s">
        <v>2496</v>
      </c>
      <c r="H336" s="430">
        <v>0.008894097222222222</v>
      </c>
      <c r="I336" s="243" t="s">
        <v>2818</v>
      </c>
      <c r="J336" s="243"/>
      <c r="K336" s="243"/>
      <c r="L336" s="243"/>
      <c r="M336" s="243"/>
      <c r="N336" s="243"/>
      <c r="O336" s="4" t="s">
        <v>5</v>
      </c>
      <c r="P336" s="5">
        <v>1</v>
      </c>
    </row>
    <row r="337" spans="2:16" ht="15">
      <c r="B337" s="267">
        <v>49</v>
      </c>
      <c r="C337" s="267">
        <v>141</v>
      </c>
      <c r="D337" s="243" t="s">
        <v>2073</v>
      </c>
      <c r="E337" s="267">
        <v>2011</v>
      </c>
      <c r="F337" s="434" t="s">
        <v>2</v>
      </c>
      <c r="G337" s="440" t="s">
        <v>672</v>
      </c>
      <c r="H337" s="430">
        <v>0.008924189814814815</v>
      </c>
      <c r="I337" s="243" t="s">
        <v>2819</v>
      </c>
      <c r="J337" s="243"/>
      <c r="K337" s="243"/>
      <c r="L337" s="243"/>
      <c r="M337" s="243"/>
      <c r="N337" s="243"/>
      <c r="O337" s="4" t="s">
        <v>5</v>
      </c>
      <c r="P337" s="5">
        <v>1</v>
      </c>
    </row>
    <row r="338" spans="2:16" ht="15">
      <c r="B338" s="267">
        <v>50</v>
      </c>
      <c r="C338" s="267">
        <v>220</v>
      </c>
      <c r="D338" s="243" t="s">
        <v>2820</v>
      </c>
      <c r="E338" s="267">
        <v>2013</v>
      </c>
      <c r="F338" s="434" t="s">
        <v>358</v>
      </c>
      <c r="G338" s="440" t="s">
        <v>688</v>
      </c>
      <c r="H338" s="430">
        <v>0.008926388888888888</v>
      </c>
      <c r="I338" s="243" t="s">
        <v>2821</v>
      </c>
      <c r="J338" s="243"/>
      <c r="K338" s="243"/>
      <c r="L338" s="243"/>
      <c r="M338" s="243"/>
      <c r="N338" s="243"/>
      <c r="O338" s="4" t="s">
        <v>5</v>
      </c>
      <c r="P338" s="5">
        <v>1</v>
      </c>
    </row>
    <row r="339" spans="2:16" ht="15">
      <c r="B339" s="267">
        <v>51</v>
      </c>
      <c r="C339" s="267">
        <v>216</v>
      </c>
      <c r="D339" s="243" t="s">
        <v>1034</v>
      </c>
      <c r="E339" s="267">
        <v>2013</v>
      </c>
      <c r="F339" s="434" t="s">
        <v>353</v>
      </c>
      <c r="G339" s="440" t="s">
        <v>2500</v>
      </c>
      <c r="H339" s="430">
        <v>0.008938194444444445</v>
      </c>
      <c r="I339" s="243" t="s">
        <v>2822</v>
      </c>
      <c r="J339" s="243"/>
      <c r="K339" s="243"/>
      <c r="L339" s="243"/>
      <c r="M339" s="243"/>
      <c r="N339" s="243"/>
      <c r="O339" s="4" t="s">
        <v>5</v>
      </c>
      <c r="P339" s="5">
        <v>1</v>
      </c>
    </row>
    <row r="340" spans="2:16" ht="15">
      <c r="B340" s="267">
        <v>52</v>
      </c>
      <c r="C340" s="267">
        <v>232</v>
      </c>
      <c r="D340" s="243" t="s">
        <v>2823</v>
      </c>
      <c r="E340" s="267">
        <v>2012</v>
      </c>
      <c r="F340" s="434" t="s">
        <v>354</v>
      </c>
      <c r="G340" s="440" t="s">
        <v>357</v>
      </c>
      <c r="H340" s="430">
        <v>0.008961342592592592</v>
      </c>
      <c r="I340" s="243" t="s">
        <v>2824</v>
      </c>
      <c r="J340" s="243"/>
      <c r="K340" s="243"/>
      <c r="L340" s="243"/>
      <c r="M340" s="243"/>
      <c r="N340" s="243"/>
      <c r="O340" s="4" t="s">
        <v>5</v>
      </c>
      <c r="P340" s="5">
        <v>1</v>
      </c>
    </row>
    <row r="341" spans="2:16" ht="15">
      <c r="B341" s="267">
        <v>53</v>
      </c>
      <c r="C341" s="267">
        <v>221</v>
      </c>
      <c r="D341" s="243" t="s">
        <v>2098</v>
      </c>
      <c r="E341" s="267">
        <v>2013</v>
      </c>
      <c r="F341" s="434" t="s">
        <v>2488</v>
      </c>
      <c r="G341" s="440" t="s">
        <v>688</v>
      </c>
      <c r="H341" s="430">
        <v>0.008974999999999999</v>
      </c>
      <c r="I341" s="243" t="s">
        <v>2825</v>
      </c>
      <c r="J341" s="243"/>
      <c r="K341" s="243"/>
      <c r="L341" s="243"/>
      <c r="M341" s="243"/>
      <c r="N341" s="243"/>
      <c r="O341" s="4" t="s">
        <v>5</v>
      </c>
      <c r="P341" s="5">
        <v>1</v>
      </c>
    </row>
    <row r="342" spans="2:16" ht="15">
      <c r="B342" s="267">
        <v>54</v>
      </c>
      <c r="C342" s="267">
        <v>207</v>
      </c>
      <c r="D342" s="243" t="s">
        <v>1025</v>
      </c>
      <c r="E342" s="267">
        <v>2013</v>
      </c>
      <c r="F342" s="434" t="s">
        <v>358</v>
      </c>
      <c r="G342" s="440" t="s">
        <v>688</v>
      </c>
      <c r="H342" s="430">
        <v>0.009006134259259259</v>
      </c>
      <c r="I342" s="243" t="s">
        <v>2826</v>
      </c>
      <c r="J342" s="243"/>
      <c r="K342" s="243"/>
      <c r="L342" s="243"/>
      <c r="M342" s="243"/>
      <c r="N342" s="243"/>
      <c r="O342" s="4" t="s">
        <v>5</v>
      </c>
      <c r="P342" s="5">
        <v>1</v>
      </c>
    </row>
    <row r="343" spans="2:16" ht="15">
      <c r="B343" s="267">
        <v>55</v>
      </c>
      <c r="C343" s="267">
        <v>249</v>
      </c>
      <c r="D343" s="243" t="s">
        <v>1134</v>
      </c>
      <c r="E343" s="267">
        <v>2011</v>
      </c>
      <c r="F343" s="434" t="s">
        <v>358</v>
      </c>
      <c r="G343" s="440" t="s">
        <v>688</v>
      </c>
      <c r="H343" s="430">
        <v>0.009042592592592592</v>
      </c>
      <c r="I343" s="243" t="s">
        <v>2827</v>
      </c>
      <c r="J343" s="243"/>
      <c r="K343" s="243"/>
      <c r="L343" s="243"/>
      <c r="M343" s="243"/>
      <c r="N343" s="243"/>
      <c r="O343" s="4" t="s">
        <v>5</v>
      </c>
      <c r="P343" s="5">
        <v>1</v>
      </c>
    </row>
    <row r="344" spans="2:16" ht="15">
      <c r="B344" s="267">
        <v>56</v>
      </c>
      <c r="C344" s="267">
        <v>265</v>
      </c>
      <c r="D344" s="243" t="s">
        <v>2828</v>
      </c>
      <c r="E344" s="267">
        <v>2012</v>
      </c>
      <c r="F344" s="434" t="s">
        <v>2</v>
      </c>
      <c r="G344" s="440"/>
      <c r="H344" s="430">
        <v>0.009147916666666667</v>
      </c>
      <c r="I344" s="243" t="s">
        <v>2829</v>
      </c>
      <c r="J344" s="243"/>
      <c r="K344" s="243"/>
      <c r="L344" s="243"/>
      <c r="M344" s="243"/>
      <c r="N344" s="243"/>
      <c r="O344" s="4" t="s">
        <v>5</v>
      </c>
      <c r="P344" s="5">
        <v>1</v>
      </c>
    </row>
    <row r="345" spans="2:16" ht="15">
      <c r="B345" s="267">
        <v>57</v>
      </c>
      <c r="C345" s="267">
        <v>243</v>
      </c>
      <c r="D345" s="243" t="s">
        <v>326</v>
      </c>
      <c r="E345" s="267">
        <v>2013</v>
      </c>
      <c r="F345" s="434" t="s">
        <v>2488</v>
      </c>
      <c r="G345" s="440" t="s">
        <v>688</v>
      </c>
      <c r="H345" s="430">
        <v>0.009349652777777778</v>
      </c>
      <c r="I345" s="243" t="s">
        <v>2830</v>
      </c>
      <c r="J345" s="243"/>
      <c r="K345" s="243"/>
      <c r="L345" s="243"/>
      <c r="M345" s="243"/>
      <c r="N345" s="243"/>
      <c r="O345" s="4" t="s">
        <v>5</v>
      </c>
      <c r="P345" s="5">
        <v>1</v>
      </c>
    </row>
    <row r="346" spans="2:16" ht="15">
      <c r="B346" s="267">
        <v>58</v>
      </c>
      <c r="C346" s="267">
        <v>215</v>
      </c>
      <c r="D346" s="243" t="s">
        <v>1638</v>
      </c>
      <c r="E346" s="267">
        <v>2015</v>
      </c>
      <c r="F346" s="434" t="s">
        <v>351</v>
      </c>
      <c r="G346" s="440" t="s">
        <v>2496</v>
      </c>
      <c r="H346" s="430">
        <v>0.009445949074074074</v>
      </c>
      <c r="I346" s="243" t="s">
        <v>2831</v>
      </c>
      <c r="J346" s="243"/>
      <c r="K346" s="243"/>
      <c r="L346" s="243"/>
      <c r="M346" s="243"/>
      <c r="N346" s="243"/>
      <c r="O346" s="4" t="s">
        <v>5</v>
      </c>
      <c r="P346" s="5">
        <v>1</v>
      </c>
    </row>
    <row r="347" spans="2:16" ht="15">
      <c r="B347" s="267">
        <v>59</v>
      </c>
      <c r="C347" s="267">
        <v>240</v>
      </c>
      <c r="D347" s="243" t="s">
        <v>2102</v>
      </c>
      <c r="E347" s="267">
        <v>2013</v>
      </c>
      <c r="F347" s="434" t="s">
        <v>2488</v>
      </c>
      <c r="G347" s="440" t="s">
        <v>688</v>
      </c>
      <c r="H347" s="430">
        <v>0.00949872685185185</v>
      </c>
      <c r="I347" s="243" t="s">
        <v>2832</v>
      </c>
      <c r="J347" s="243"/>
      <c r="K347" s="243"/>
      <c r="L347" s="243"/>
      <c r="M347" s="243"/>
      <c r="N347" s="243"/>
      <c r="O347" s="4" t="s">
        <v>5</v>
      </c>
      <c r="P347" s="5">
        <v>1</v>
      </c>
    </row>
    <row r="348" spans="2:16" ht="15">
      <c r="B348" s="267">
        <v>60</v>
      </c>
      <c r="C348" s="267">
        <v>193</v>
      </c>
      <c r="D348" s="243" t="s">
        <v>852</v>
      </c>
      <c r="E348" s="267">
        <v>2012</v>
      </c>
      <c r="F348" s="434" t="s">
        <v>358</v>
      </c>
      <c r="G348" s="440" t="s">
        <v>688</v>
      </c>
      <c r="H348" s="430">
        <v>0.009511921296296296</v>
      </c>
      <c r="I348" s="243" t="s">
        <v>2833</v>
      </c>
      <c r="J348" s="243"/>
      <c r="K348" s="243"/>
      <c r="L348" s="243"/>
      <c r="M348" s="243"/>
      <c r="N348" s="243"/>
      <c r="O348" s="4" t="s">
        <v>5</v>
      </c>
      <c r="P348" s="5">
        <v>1</v>
      </c>
    </row>
    <row r="349" spans="2:16" ht="15">
      <c r="B349" s="267">
        <v>61</v>
      </c>
      <c r="C349" s="267">
        <v>263</v>
      </c>
      <c r="D349" s="243" t="s">
        <v>2834</v>
      </c>
      <c r="E349" s="267">
        <v>2012</v>
      </c>
      <c r="F349" s="434" t="s">
        <v>2</v>
      </c>
      <c r="G349" s="440"/>
      <c r="H349" s="430">
        <v>0.009530092592592592</v>
      </c>
      <c r="I349" s="243" t="s">
        <v>2835</v>
      </c>
      <c r="J349" s="243"/>
      <c r="K349" s="243"/>
      <c r="L349" s="243"/>
      <c r="M349" s="243"/>
      <c r="N349" s="243"/>
      <c r="O349" s="4" t="s">
        <v>5</v>
      </c>
      <c r="P349" s="5">
        <v>1</v>
      </c>
    </row>
    <row r="350" spans="2:16" ht="15">
      <c r="B350" s="267">
        <v>62</v>
      </c>
      <c r="C350" s="267">
        <v>204</v>
      </c>
      <c r="D350" s="243" t="s">
        <v>2836</v>
      </c>
      <c r="E350" s="267">
        <v>2013</v>
      </c>
      <c r="F350" s="434" t="s">
        <v>2488</v>
      </c>
      <c r="G350" s="440" t="s">
        <v>688</v>
      </c>
      <c r="H350" s="430">
        <v>0.009865625000000001</v>
      </c>
      <c r="I350" s="243" t="s">
        <v>2837</v>
      </c>
      <c r="J350" s="243"/>
      <c r="K350" s="243"/>
      <c r="L350" s="243"/>
      <c r="M350" s="243"/>
      <c r="N350" s="243"/>
      <c r="O350" s="4" t="s">
        <v>5</v>
      </c>
      <c r="P350" s="5">
        <v>1</v>
      </c>
    </row>
    <row r="351" spans="2:16" ht="15">
      <c r="B351" s="267">
        <v>63</v>
      </c>
      <c r="C351" s="267">
        <v>262</v>
      </c>
      <c r="D351" s="243" t="s">
        <v>2838</v>
      </c>
      <c r="E351" s="267">
        <v>2012</v>
      </c>
      <c r="F351" s="434" t="s">
        <v>2</v>
      </c>
      <c r="G351" s="440"/>
      <c r="H351" s="430">
        <v>0.009908333333333333</v>
      </c>
      <c r="I351" s="243" t="s">
        <v>2839</v>
      </c>
      <c r="J351" s="243"/>
      <c r="K351" s="243"/>
      <c r="L351" s="243"/>
      <c r="M351" s="243"/>
      <c r="N351" s="243"/>
      <c r="O351" s="4" t="s">
        <v>5</v>
      </c>
      <c r="P351" s="5">
        <v>1</v>
      </c>
    </row>
    <row r="352" spans="2:16" ht="15">
      <c r="B352" s="267">
        <v>64</v>
      </c>
      <c r="C352" s="267">
        <v>209</v>
      </c>
      <c r="D352" s="243" t="s">
        <v>803</v>
      </c>
      <c r="E352" s="267">
        <v>2014</v>
      </c>
      <c r="F352" s="434" t="s">
        <v>351</v>
      </c>
      <c r="G352" s="440" t="s">
        <v>2496</v>
      </c>
      <c r="H352" s="430">
        <v>0.00991712962962963</v>
      </c>
      <c r="I352" s="243" t="s">
        <v>2840</v>
      </c>
      <c r="J352" s="243"/>
      <c r="K352" s="243"/>
      <c r="L352" s="243"/>
      <c r="M352" s="243"/>
      <c r="N352" s="243"/>
      <c r="O352" s="4" t="s">
        <v>5</v>
      </c>
      <c r="P352" s="5">
        <v>1</v>
      </c>
    </row>
    <row r="353" spans="2:16" ht="15">
      <c r="B353" s="267">
        <v>65</v>
      </c>
      <c r="C353" s="267">
        <v>253</v>
      </c>
      <c r="D353" s="243" t="s">
        <v>1041</v>
      </c>
      <c r="E353" s="267">
        <v>2014</v>
      </c>
      <c r="F353" s="434" t="s">
        <v>353</v>
      </c>
      <c r="G353" s="440" t="s">
        <v>2500</v>
      </c>
      <c r="H353" s="430">
        <v>0.01018449074074074</v>
      </c>
      <c r="I353" s="243" t="s">
        <v>2841</v>
      </c>
      <c r="J353" s="243"/>
      <c r="K353" s="243"/>
      <c r="L353" s="243"/>
      <c r="M353" s="243"/>
      <c r="N353" s="243"/>
      <c r="O353" s="4" t="s">
        <v>5</v>
      </c>
      <c r="P353" s="5">
        <v>1</v>
      </c>
    </row>
    <row r="354" spans="2:16" ht="15">
      <c r="B354" s="267">
        <v>66</v>
      </c>
      <c r="C354" s="267">
        <v>189</v>
      </c>
      <c r="D354" s="243" t="s">
        <v>1127</v>
      </c>
      <c r="E354" s="267">
        <v>2011</v>
      </c>
      <c r="F354" s="434" t="s">
        <v>358</v>
      </c>
      <c r="G354" s="440" t="s">
        <v>688</v>
      </c>
      <c r="H354" s="430">
        <v>0.010232407407407407</v>
      </c>
      <c r="I354" s="243" t="s">
        <v>2842</v>
      </c>
      <c r="J354" s="243"/>
      <c r="K354" s="243"/>
      <c r="L354" s="243"/>
      <c r="M354" s="243"/>
      <c r="N354" s="243"/>
      <c r="O354" s="4" t="s">
        <v>5</v>
      </c>
      <c r="P354" s="5">
        <v>1</v>
      </c>
    </row>
    <row r="355" spans="2:16" ht="15">
      <c r="B355" s="267">
        <v>67</v>
      </c>
      <c r="C355" s="267">
        <v>247</v>
      </c>
      <c r="D355" s="243" t="s">
        <v>2843</v>
      </c>
      <c r="E355" s="267">
        <v>2013</v>
      </c>
      <c r="F355" s="434" t="s">
        <v>351</v>
      </c>
      <c r="G355" s="440" t="s">
        <v>2515</v>
      </c>
      <c r="H355" s="430">
        <v>0.010495486111111112</v>
      </c>
      <c r="I355" s="243" t="s">
        <v>2844</v>
      </c>
      <c r="J355" s="243"/>
      <c r="K355" s="243"/>
      <c r="L355" s="243"/>
      <c r="M355" s="243"/>
      <c r="N355" s="243"/>
      <c r="O355" s="4" t="s">
        <v>5</v>
      </c>
      <c r="P355" s="5">
        <v>1</v>
      </c>
    </row>
    <row r="356" spans="2:16" ht="15">
      <c r="B356" s="267">
        <v>68</v>
      </c>
      <c r="C356" s="267">
        <v>246</v>
      </c>
      <c r="D356" s="243" t="s">
        <v>2845</v>
      </c>
      <c r="E356" s="267">
        <v>2013</v>
      </c>
      <c r="F356" s="434" t="s">
        <v>351</v>
      </c>
      <c r="G356" s="440" t="s">
        <v>2515</v>
      </c>
      <c r="H356" s="430">
        <v>0.010779976851851851</v>
      </c>
      <c r="I356" s="243" t="s">
        <v>2846</v>
      </c>
      <c r="J356" s="243"/>
      <c r="K356" s="243"/>
      <c r="L356" s="243"/>
      <c r="M356" s="243"/>
      <c r="N356" s="243"/>
      <c r="O356" s="4" t="s">
        <v>5</v>
      </c>
      <c r="P356" s="5">
        <v>1</v>
      </c>
    </row>
    <row r="357" spans="2:16" ht="15">
      <c r="B357" s="267">
        <v>69</v>
      </c>
      <c r="C357" s="267">
        <v>248</v>
      </c>
      <c r="D357" s="243" t="s">
        <v>2847</v>
      </c>
      <c r="E357" s="267">
        <v>2011</v>
      </c>
      <c r="F357" s="434" t="s">
        <v>452</v>
      </c>
      <c r="G357" s="440" t="s">
        <v>2470</v>
      </c>
      <c r="H357" s="430">
        <v>0.011155208333333335</v>
      </c>
      <c r="I357" s="243" t="s">
        <v>2848</v>
      </c>
      <c r="J357" s="243"/>
      <c r="K357" s="243"/>
      <c r="L357" s="243"/>
      <c r="M357" s="243"/>
      <c r="N357" s="243"/>
      <c r="O357" s="4" t="s">
        <v>5</v>
      </c>
      <c r="P357" s="5">
        <v>1</v>
      </c>
    </row>
    <row r="358" spans="2:16" ht="15">
      <c r="B358" s="267">
        <v>70</v>
      </c>
      <c r="C358" s="267">
        <v>191</v>
      </c>
      <c r="D358" s="243" t="s">
        <v>2104</v>
      </c>
      <c r="E358" s="267">
        <v>2012</v>
      </c>
      <c r="F358" s="434" t="s">
        <v>358</v>
      </c>
      <c r="G358" s="440" t="s">
        <v>688</v>
      </c>
      <c r="H358" s="430">
        <v>0.01205601851851852</v>
      </c>
      <c r="I358" s="243" t="s">
        <v>2849</v>
      </c>
      <c r="J358" s="243"/>
      <c r="K358" s="243"/>
      <c r="L358" s="243"/>
      <c r="M358" s="243"/>
      <c r="N358" s="243"/>
      <c r="O358" s="4" t="s">
        <v>5</v>
      </c>
      <c r="P358" s="5">
        <v>1</v>
      </c>
    </row>
    <row r="359" spans="2:16" ht="12.75">
      <c r="B359" s="26"/>
      <c r="C359" s="26"/>
      <c r="D359" s="311"/>
      <c r="E359" s="26"/>
      <c r="F359" s="435"/>
      <c r="G359" s="442"/>
      <c r="H359" s="431"/>
      <c r="I359" s="311"/>
      <c r="J359" s="311"/>
      <c r="K359" s="311"/>
      <c r="L359" s="311"/>
      <c r="M359" s="311"/>
      <c r="N359" s="311"/>
      <c r="O359" s="311"/>
      <c r="P359" s="311"/>
    </row>
    <row r="360" spans="2:5" ht="12.75">
      <c r="B360" s="266" t="s">
        <v>808</v>
      </c>
      <c r="E360" s="266" t="s">
        <v>809</v>
      </c>
    </row>
    <row r="361" spans="2:5" ht="12.75">
      <c r="B361" s="266" t="s">
        <v>810</v>
      </c>
      <c r="E361" s="266" t="s">
        <v>811</v>
      </c>
    </row>
  </sheetData>
  <sheetProtection/>
  <mergeCells count="3">
    <mergeCell ref="B1:H1"/>
    <mergeCell ref="B2:N2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T743"/>
  <sheetViews>
    <sheetView tabSelected="1" zoomScale="75" zoomScaleNormal="75" zoomScalePageLayoutView="0" workbookViewId="0" topLeftCell="A583">
      <pane xSplit="4" topLeftCell="E1" activePane="topRight" state="frozen"/>
      <selection pane="topLeft" activeCell="A139" sqref="A139"/>
      <selection pane="topRight" activeCell="S602" sqref="S602"/>
    </sheetView>
  </sheetViews>
  <sheetFormatPr defaultColWidth="9.140625" defaultRowHeight="12.75"/>
  <cols>
    <col min="1" max="1" width="8.00390625" style="12" customWidth="1"/>
    <col min="2" max="2" width="32.28125" style="12" customWidth="1"/>
    <col min="3" max="3" width="10.7109375" style="12" customWidth="1"/>
    <col min="4" max="4" width="27.8515625" style="12" customWidth="1"/>
    <col min="5" max="5" width="17.00390625" style="12" customWidth="1"/>
    <col min="6" max="6" width="15.421875" style="12" customWidth="1"/>
    <col min="7" max="7" width="15.8515625" style="12" customWidth="1"/>
    <col min="8" max="8" width="15.7109375" style="12" customWidth="1"/>
    <col min="9" max="9" width="16.421875" style="12" customWidth="1"/>
    <col min="10" max="10" width="16.57421875" style="12" customWidth="1"/>
    <col min="11" max="11" width="14.140625" style="12" customWidth="1"/>
    <col min="12" max="12" width="21.57421875" style="12" customWidth="1"/>
    <col min="13" max="13" width="18.00390625" style="12" customWidth="1"/>
    <col min="14" max="14" width="20.00390625" style="12" customWidth="1"/>
    <col min="15" max="15" width="17.57421875" style="12" customWidth="1"/>
    <col min="16" max="16" width="19.00390625" style="12" customWidth="1"/>
    <col min="17" max="17" width="18.140625" style="12" customWidth="1"/>
    <col min="18" max="18" width="14.421875" style="12" customWidth="1"/>
    <col min="19" max="19" width="14.140625" style="12" customWidth="1"/>
    <col min="20" max="20" width="15.00390625" style="12" customWidth="1"/>
    <col min="21" max="16384" width="9.140625" style="12" customWidth="1"/>
  </cols>
  <sheetData>
    <row r="2" spans="2:10" ht="53.25" customHeight="1">
      <c r="B2" s="556" t="s">
        <v>955</v>
      </c>
      <c r="C2" s="556"/>
      <c r="D2" s="556"/>
      <c r="E2" s="556"/>
      <c r="F2" s="556"/>
      <c r="G2" s="557"/>
      <c r="H2" s="557"/>
      <c r="I2" s="557"/>
      <c r="J2" s="557"/>
    </row>
    <row r="3" spans="2:6" ht="20.25">
      <c r="B3" s="40" t="s">
        <v>8</v>
      </c>
      <c r="C3" s="65" t="s">
        <v>936</v>
      </c>
      <c r="D3" s="40"/>
      <c r="E3" s="39"/>
      <c r="F3" s="41"/>
    </row>
    <row r="4" spans="3:6" ht="15.75">
      <c r="C4" s="42"/>
      <c r="F4" s="43"/>
    </row>
    <row r="5" spans="1:20" s="28" customFormat="1" ht="100.5" customHeight="1">
      <c r="A5" s="11" t="s">
        <v>3</v>
      </c>
      <c r="B5" s="21" t="s">
        <v>26</v>
      </c>
      <c r="C5" s="21" t="s">
        <v>28</v>
      </c>
      <c r="D5" s="21" t="s">
        <v>36</v>
      </c>
      <c r="E5" s="32" t="s">
        <v>912</v>
      </c>
      <c r="F5" s="32" t="s">
        <v>913</v>
      </c>
      <c r="G5" s="32" t="s">
        <v>914</v>
      </c>
      <c r="H5" s="32" t="s">
        <v>1835</v>
      </c>
      <c r="I5" s="32" t="s">
        <v>1818</v>
      </c>
      <c r="J5" s="32" t="s">
        <v>1819</v>
      </c>
      <c r="K5" s="32" t="s">
        <v>1820</v>
      </c>
      <c r="L5" s="32" t="s">
        <v>1821</v>
      </c>
      <c r="M5" s="32" t="s">
        <v>1822</v>
      </c>
      <c r="N5" s="32" t="s">
        <v>1823</v>
      </c>
      <c r="O5" s="32" t="s">
        <v>1824</v>
      </c>
      <c r="P5" s="32" t="s">
        <v>1825</v>
      </c>
      <c r="Q5" s="32" t="s">
        <v>1826</v>
      </c>
      <c r="R5" s="32" t="s">
        <v>182</v>
      </c>
      <c r="S5" s="32" t="s">
        <v>183</v>
      </c>
      <c r="T5" s="32" t="s">
        <v>184</v>
      </c>
    </row>
    <row r="6" spans="1:20" s="44" customFormat="1" ht="15.75">
      <c r="A6" s="16">
        <v>1</v>
      </c>
      <c r="B6" s="25" t="s">
        <v>277</v>
      </c>
      <c r="C6" s="16">
        <v>2011</v>
      </c>
      <c r="D6" s="20" t="s">
        <v>813</v>
      </c>
      <c r="E6" s="18">
        <v>48</v>
      </c>
      <c r="F6" s="18">
        <v>54</v>
      </c>
      <c r="G6" s="18">
        <v>38</v>
      </c>
      <c r="H6" s="24">
        <v>48</v>
      </c>
      <c r="I6" s="18">
        <v>60</v>
      </c>
      <c r="J6" s="18">
        <v>60</v>
      </c>
      <c r="K6" s="18"/>
      <c r="L6" s="18"/>
      <c r="M6" s="24">
        <v>38</v>
      </c>
      <c r="N6" s="24">
        <v>60</v>
      </c>
      <c r="O6" s="24">
        <v>60</v>
      </c>
      <c r="P6" s="24"/>
      <c r="Q6" s="24">
        <v>60</v>
      </c>
      <c r="R6" s="24">
        <f aca="true" t="shared" si="0" ref="R6:R37">G6+H6+I6+K6+M6+O6+Q6</f>
        <v>304</v>
      </c>
      <c r="S6" s="24">
        <f aca="true" t="shared" si="1" ref="S6:S37">E6+F6+J6+L6+N6+P6</f>
        <v>222</v>
      </c>
      <c r="T6" s="24">
        <f aca="true" t="shared" si="2" ref="T6:T37">R6+S6</f>
        <v>526</v>
      </c>
    </row>
    <row r="7" spans="1:20" s="44" customFormat="1" ht="15.75">
      <c r="A7" s="16">
        <v>2</v>
      </c>
      <c r="B7" s="25" t="s">
        <v>95</v>
      </c>
      <c r="C7" s="16">
        <v>2012</v>
      </c>
      <c r="D7" s="20" t="s">
        <v>1</v>
      </c>
      <c r="E7" s="18">
        <v>31</v>
      </c>
      <c r="F7" s="18"/>
      <c r="G7" s="18">
        <v>40</v>
      </c>
      <c r="H7" s="24">
        <v>54</v>
      </c>
      <c r="I7" s="18">
        <v>54</v>
      </c>
      <c r="J7" s="18">
        <v>54</v>
      </c>
      <c r="K7" s="18">
        <v>30</v>
      </c>
      <c r="L7" s="18"/>
      <c r="M7" s="24">
        <v>36</v>
      </c>
      <c r="N7" s="24">
        <v>40</v>
      </c>
      <c r="O7" s="24">
        <v>48</v>
      </c>
      <c r="P7" s="24"/>
      <c r="Q7" s="24">
        <v>40</v>
      </c>
      <c r="R7" s="24">
        <f t="shared" si="0"/>
        <v>302</v>
      </c>
      <c r="S7" s="24">
        <f t="shared" si="1"/>
        <v>125</v>
      </c>
      <c r="T7" s="24">
        <f t="shared" si="2"/>
        <v>427</v>
      </c>
    </row>
    <row r="8" spans="1:20" s="44" customFormat="1" ht="15.75">
      <c r="A8" s="16">
        <v>3</v>
      </c>
      <c r="B8" s="25" t="s">
        <v>53</v>
      </c>
      <c r="C8" s="16">
        <v>2011</v>
      </c>
      <c r="D8" s="20" t="s">
        <v>1</v>
      </c>
      <c r="E8" s="18">
        <v>22</v>
      </c>
      <c r="F8" s="18">
        <v>26</v>
      </c>
      <c r="G8" s="18">
        <v>26</v>
      </c>
      <c r="H8" s="24">
        <v>40</v>
      </c>
      <c r="I8" s="18">
        <v>48</v>
      </c>
      <c r="J8" s="18">
        <v>48</v>
      </c>
      <c r="K8" s="18">
        <v>34</v>
      </c>
      <c r="L8" s="18"/>
      <c r="M8" s="24"/>
      <c r="N8" s="24"/>
      <c r="O8" s="24">
        <v>34</v>
      </c>
      <c r="P8" s="24"/>
      <c r="Q8" s="24">
        <v>36</v>
      </c>
      <c r="R8" s="24">
        <f t="shared" si="0"/>
        <v>218</v>
      </c>
      <c r="S8" s="24">
        <f t="shared" si="1"/>
        <v>96</v>
      </c>
      <c r="T8" s="24">
        <f t="shared" si="2"/>
        <v>314</v>
      </c>
    </row>
    <row r="9" spans="1:20" s="44" customFormat="1" ht="15.75">
      <c r="A9" s="16">
        <v>4</v>
      </c>
      <c r="B9" s="25" t="s">
        <v>119</v>
      </c>
      <c r="C9" s="16">
        <v>2013</v>
      </c>
      <c r="D9" s="20" t="s">
        <v>1</v>
      </c>
      <c r="E9" s="18">
        <v>36</v>
      </c>
      <c r="F9" s="18">
        <v>28</v>
      </c>
      <c r="G9" s="18">
        <v>31</v>
      </c>
      <c r="H9" s="24">
        <v>60</v>
      </c>
      <c r="I9" s="18">
        <v>40</v>
      </c>
      <c r="J9" s="18"/>
      <c r="K9" s="18">
        <v>43</v>
      </c>
      <c r="L9" s="18"/>
      <c r="M9" s="24"/>
      <c r="N9" s="24"/>
      <c r="O9" s="24">
        <v>43</v>
      </c>
      <c r="P9" s="24"/>
      <c r="Q9" s="24">
        <v>24</v>
      </c>
      <c r="R9" s="24">
        <f t="shared" si="0"/>
        <v>241</v>
      </c>
      <c r="S9" s="24">
        <f t="shared" si="1"/>
        <v>64</v>
      </c>
      <c r="T9" s="24">
        <f t="shared" si="2"/>
        <v>305</v>
      </c>
    </row>
    <row r="10" spans="1:20" s="44" customFormat="1" ht="15.75">
      <c r="A10" s="16">
        <v>5</v>
      </c>
      <c r="B10" s="25" t="s">
        <v>96</v>
      </c>
      <c r="C10" s="16">
        <v>2011</v>
      </c>
      <c r="D10" s="20" t="s">
        <v>1</v>
      </c>
      <c r="E10" s="18">
        <v>43</v>
      </c>
      <c r="F10" s="18">
        <v>34</v>
      </c>
      <c r="G10" s="18">
        <v>31</v>
      </c>
      <c r="H10" s="24">
        <v>36</v>
      </c>
      <c r="I10" s="18">
        <v>30</v>
      </c>
      <c r="J10" s="18"/>
      <c r="K10" s="18">
        <v>12</v>
      </c>
      <c r="L10" s="18"/>
      <c r="M10" s="24">
        <v>32</v>
      </c>
      <c r="N10" s="24"/>
      <c r="O10" s="24">
        <v>38</v>
      </c>
      <c r="P10" s="24"/>
      <c r="Q10" s="24">
        <v>16</v>
      </c>
      <c r="R10" s="24">
        <f t="shared" si="0"/>
        <v>195</v>
      </c>
      <c r="S10" s="24">
        <f t="shared" si="1"/>
        <v>77</v>
      </c>
      <c r="T10" s="24">
        <f t="shared" si="2"/>
        <v>272</v>
      </c>
    </row>
    <row r="11" spans="1:20" s="44" customFormat="1" ht="15.75">
      <c r="A11" s="16">
        <v>6</v>
      </c>
      <c r="B11" s="25" t="s">
        <v>103</v>
      </c>
      <c r="C11" s="16">
        <v>2011</v>
      </c>
      <c r="D11" s="20" t="s">
        <v>354</v>
      </c>
      <c r="E11" s="18">
        <v>54</v>
      </c>
      <c r="F11" s="18">
        <v>60</v>
      </c>
      <c r="G11" s="18"/>
      <c r="H11" s="24"/>
      <c r="I11" s="18"/>
      <c r="J11" s="18"/>
      <c r="K11" s="18">
        <v>36</v>
      </c>
      <c r="L11" s="18"/>
      <c r="M11" s="24">
        <v>34</v>
      </c>
      <c r="N11" s="24">
        <v>54</v>
      </c>
      <c r="O11" s="24"/>
      <c r="P11" s="24"/>
      <c r="Q11" s="24">
        <v>30</v>
      </c>
      <c r="R11" s="24">
        <f t="shared" si="0"/>
        <v>100</v>
      </c>
      <c r="S11" s="24">
        <f t="shared" si="1"/>
        <v>168</v>
      </c>
      <c r="T11" s="24">
        <f t="shared" si="2"/>
        <v>268</v>
      </c>
    </row>
    <row r="12" spans="1:20" s="44" customFormat="1" ht="15.75">
      <c r="A12" s="16">
        <v>7</v>
      </c>
      <c r="B12" s="25" t="s">
        <v>134</v>
      </c>
      <c r="C12" s="16">
        <v>2012</v>
      </c>
      <c r="D12" s="20" t="s">
        <v>1</v>
      </c>
      <c r="E12" s="18">
        <v>40</v>
      </c>
      <c r="F12" s="18">
        <v>38</v>
      </c>
      <c r="G12" s="18"/>
      <c r="H12" s="24"/>
      <c r="I12" s="18">
        <v>43</v>
      </c>
      <c r="J12" s="18">
        <v>43</v>
      </c>
      <c r="K12" s="18">
        <v>5</v>
      </c>
      <c r="L12" s="18"/>
      <c r="M12" s="24">
        <v>22</v>
      </c>
      <c r="N12" s="24">
        <v>38</v>
      </c>
      <c r="O12" s="24">
        <v>32</v>
      </c>
      <c r="P12" s="24"/>
      <c r="Q12" s="24">
        <v>1</v>
      </c>
      <c r="R12" s="24">
        <f t="shared" si="0"/>
        <v>103</v>
      </c>
      <c r="S12" s="24">
        <f t="shared" si="1"/>
        <v>159</v>
      </c>
      <c r="T12" s="24">
        <f t="shared" si="2"/>
        <v>262</v>
      </c>
    </row>
    <row r="13" spans="1:20" s="44" customFormat="1" ht="15.75">
      <c r="A13" s="16">
        <v>8</v>
      </c>
      <c r="B13" s="25" t="s">
        <v>133</v>
      </c>
      <c r="C13" s="16">
        <v>2011</v>
      </c>
      <c r="D13" s="20" t="s">
        <v>351</v>
      </c>
      <c r="E13" s="18"/>
      <c r="F13" s="18">
        <v>36</v>
      </c>
      <c r="G13" s="18">
        <v>43</v>
      </c>
      <c r="H13" s="24"/>
      <c r="I13" s="18">
        <v>43</v>
      </c>
      <c r="J13" s="18"/>
      <c r="K13" s="18">
        <v>32</v>
      </c>
      <c r="L13" s="18"/>
      <c r="M13" s="24">
        <v>40</v>
      </c>
      <c r="N13" s="24"/>
      <c r="O13" s="24"/>
      <c r="P13" s="24"/>
      <c r="Q13" s="24">
        <v>32</v>
      </c>
      <c r="R13" s="24">
        <f t="shared" si="0"/>
        <v>190</v>
      </c>
      <c r="S13" s="24">
        <f t="shared" si="1"/>
        <v>36</v>
      </c>
      <c r="T13" s="24">
        <f t="shared" si="2"/>
        <v>226</v>
      </c>
    </row>
    <row r="14" spans="1:20" s="44" customFormat="1" ht="15.75">
      <c r="A14" s="16">
        <v>9</v>
      </c>
      <c r="B14" s="25" t="s">
        <v>253</v>
      </c>
      <c r="C14" s="16">
        <v>2014</v>
      </c>
      <c r="D14" s="20" t="s">
        <v>813</v>
      </c>
      <c r="E14" s="18">
        <v>34</v>
      </c>
      <c r="F14" s="18">
        <v>43</v>
      </c>
      <c r="G14" s="18">
        <v>22</v>
      </c>
      <c r="H14" s="24"/>
      <c r="I14" s="18">
        <v>28</v>
      </c>
      <c r="J14" s="18"/>
      <c r="K14" s="18">
        <v>7</v>
      </c>
      <c r="L14" s="18"/>
      <c r="M14" s="24"/>
      <c r="N14" s="24">
        <v>43</v>
      </c>
      <c r="O14" s="24">
        <v>31</v>
      </c>
      <c r="P14" s="24"/>
      <c r="Q14" s="24">
        <v>4</v>
      </c>
      <c r="R14" s="24">
        <f t="shared" si="0"/>
        <v>92</v>
      </c>
      <c r="S14" s="24">
        <f t="shared" si="1"/>
        <v>120</v>
      </c>
      <c r="T14" s="24">
        <f t="shared" si="2"/>
        <v>212</v>
      </c>
    </row>
    <row r="15" spans="1:20" s="44" customFormat="1" ht="15.75">
      <c r="A15" s="16">
        <v>10</v>
      </c>
      <c r="B15" s="25" t="s">
        <v>320</v>
      </c>
      <c r="C15" s="16">
        <v>2013</v>
      </c>
      <c r="D15" s="20" t="s">
        <v>1</v>
      </c>
      <c r="E15" s="18">
        <v>26</v>
      </c>
      <c r="F15" s="18">
        <v>40</v>
      </c>
      <c r="G15" s="18">
        <v>16</v>
      </c>
      <c r="H15" s="24">
        <v>32</v>
      </c>
      <c r="I15" s="18"/>
      <c r="J15" s="18"/>
      <c r="K15" s="18">
        <v>1</v>
      </c>
      <c r="L15" s="18"/>
      <c r="M15" s="24">
        <v>20</v>
      </c>
      <c r="N15" s="24">
        <v>36</v>
      </c>
      <c r="O15" s="24">
        <v>26</v>
      </c>
      <c r="P15" s="24"/>
      <c r="Q15" s="24">
        <v>1</v>
      </c>
      <c r="R15" s="24">
        <f t="shared" si="0"/>
        <v>96</v>
      </c>
      <c r="S15" s="24">
        <f t="shared" si="1"/>
        <v>102</v>
      </c>
      <c r="T15" s="24">
        <f t="shared" si="2"/>
        <v>198</v>
      </c>
    </row>
    <row r="16" spans="1:20" s="44" customFormat="1" ht="15.75">
      <c r="A16" s="16">
        <v>11</v>
      </c>
      <c r="B16" s="25" t="s">
        <v>801</v>
      </c>
      <c r="C16" s="16">
        <v>2014</v>
      </c>
      <c r="D16" s="20" t="s">
        <v>351</v>
      </c>
      <c r="E16" s="18"/>
      <c r="F16" s="18">
        <v>24</v>
      </c>
      <c r="G16" s="18">
        <v>12</v>
      </c>
      <c r="H16" s="24">
        <v>48</v>
      </c>
      <c r="I16" s="18">
        <v>26</v>
      </c>
      <c r="J16" s="18"/>
      <c r="K16" s="18">
        <v>22</v>
      </c>
      <c r="L16" s="18"/>
      <c r="M16" s="24"/>
      <c r="N16" s="24">
        <v>32</v>
      </c>
      <c r="O16" s="24">
        <v>30</v>
      </c>
      <c r="P16" s="24"/>
      <c r="Q16" s="24">
        <v>1</v>
      </c>
      <c r="R16" s="24">
        <f t="shared" si="0"/>
        <v>139</v>
      </c>
      <c r="S16" s="24">
        <f t="shared" si="1"/>
        <v>56</v>
      </c>
      <c r="T16" s="24">
        <f t="shared" si="2"/>
        <v>195</v>
      </c>
    </row>
    <row r="17" spans="1:20" s="44" customFormat="1" ht="15.75">
      <c r="A17" s="16">
        <v>12</v>
      </c>
      <c r="B17" s="25" t="s">
        <v>252</v>
      </c>
      <c r="C17" s="16">
        <v>2011</v>
      </c>
      <c r="D17" s="20" t="s">
        <v>813</v>
      </c>
      <c r="E17" s="18">
        <v>30</v>
      </c>
      <c r="F17" s="18">
        <v>30</v>
      </c>
      <c r="G17" s="18">
        <v>6</v>
      </c>
      <c r="H17" s="24">
        <v>22</v>
      </c>
      <c r="I17" s="18">
        <v>18</v>
      </c>
      <c r="J17" s="18"/>
      <c r="K17" s="18">
        <v>2</v>
      </c>
      <c r="L17" s="18"/>
      <c r="M17" s="24">
        <v>10</v>
      </c>
      <c r="N17" s="24">
        <v>48</v>
      </c>
      <c r="O17" s="24">
        <v>20</v>
      </c>
      <c r="P17" s="24"/>
      <c r="Q17" s="24">
        <v>1</v>
      </c>
      <c r="R17" s="24">
        <f t="shared" si="0"/>
        <v>79</v>
      </c>
      <c r="S17" s="24">
        <f t="shared" si="1"/>
        <v>108</v>
      </c>
      <c r="T17" s="24">
        <f t="shared" si="2"/>
        <v>187</v>
      </c>
    </row>
    <row r="18" spans="1:20" s="44" customFormat="1" ht="15.75">
      <c r="A18" s="16">
        <v>13</v>
      </c>
      <c r="B18" s="25" t="s">
        <v>845</v>
      </c>
      <c r="C18" s="16">
        <v>2013</v>
      </c>
      <c r="D18" s="20" t="s">
        <v>0</v>
      </c>
      <c r="E18" s="18"/>
      <c r="F18" s="18"/>
      <c r="G18" s="18">
        <v>14</v>
      </c>
      <c r="H18" s="24">
        <v>36</v>
      </c>
      <c r="I18" s="18">
        <v>36</v>
      </c>
      <c r="J18" s="18"/>
      <c r="K18" s="18">
        <v>16</v>
      </c>
      <c r="L18" s="18"/>
      <c r="M18" s="24"/>
      <c r="N18" s="24">
        <v>34</v>
      </c>
      <c r="O18" s="24">
        <v>36</v>
      </c>
      <c r="P18" s="24"/>
      <c r="Q18" s="24"/>
      <c r="R18" s="24">
        <f t="shared" si="0"/>
        <v>138</v>
      </c>
      <c r="S18" s="24">
        <f t="shared" si="1"/>
        <v>34</v>
      </c>
      <c r="T18" s="24">
        <f t="shared" si="2"/>
        <v>172</v>
      </c>
    </row>
    <row r="19" spans="1:20" s="44" customFormat="1" ht="15.75">
      <c r="A19" s="16">
        <v>14</v>
      </c>
      <c r="B19" s="25" t="s">
        <v>94</v>
      </c>
      <c r="C19" s="16">
        <v>2012</v>
      </c>
      <c r="D19" s="20" t="s">
        <v>2</v>
      </c>
      <c r="E19" s="18">
        <v>60</v>
      </c>
      <c r="F19" s="18"/>
      <c r="G19" s="18"/>
      <c r="H19" s="24"/>
      <c r="I19" s="18"/>
      <c r="J19" s="18"/>
      <c r="K19" s="18">
        <v>60</v>
      </c>
      <c r="L19" s="18"/>
      <c r="M19" s="24"/>
      <c r="N19" s="24"/>
      <c r="O19" s="24"/>
      <c r="P19" s="24"/>
      <c r="Q19" s="24">
        <v>43</v>
      </c>
      <c r="R19" s="24">
        <f t="shared" si="0"/>
        <v>103</v>
      </c>
      <c r="S19" s="24">
        <f t="shared" si="1"/>
        <v>60</v>
      </c>
      <c r="T19" s="24">
        <f t="shared" si="2"/>
        <v>163</v>
      </c>
    </row>
    <row r="20" spans="1:20" s="44" customFormat="1" ht="15.75">
      <c r="A20" s="16">
        <v>15</v>
      </c>
      <c r="B20" s="25" t="s">
        <v>839</v>
      </c>
      <c r="C20" s="16">
        <v>2012</v>
      </c>
      <c r="D20" s="20" t="s">
        <v>2</v>
      </c>
      <c r="E20" s="18"/>
      <c r="F20" s="18"/>
      <c r="G20" s="18">
        <v>54</v>
      </c>
      <c r="H20" s="24">
        <v>60</v>
      </c>
      <c r="I20" s="18"/>
      <c r="J20" s="18"/>
      <c r="K20" s="18"/>
      <c r="L20" s="18"/>
      <c r="M20" s="24"/>
      <c r="N20" s="24"/>
      <c r="O20" s="24"/>
      <c r="P20" s="24"/>
      <c r="Q20" s="24">
        <v>48</v>
      </c>
      <c r="R20" s="24">
        <f t="shared" si="0"/>
        <v>162</v>
      </c>
      <c r="S20" s="24">
        <f t="shared" si="1"/>
        <v>0</v>
      </c>
      <c r="T20" s="24">
        <f t="shared" si="2"/>
        <v>162</v>
      </c>
    </row>
    <row r="21" spans="1:20" s="44" customFormat="1" ht="15.75">
      <c r="A21" s="16">
        <v>16</v>
      </c>
      <c r="B21" s="25" t="s">
        <v>148</v>
      </c>
      <c r="C21" s="16">
        <v>2011</v>
      </c>
      <c r="D21" s="20" t="s">
        <v>1</v>
      </c>
      <c r="E21" s="18"/>
      <c r="F21" s="18"/>
      <c r="G21" s="18">
        <v>34</v>
      </c>
      <c r="H21" s="24">
        <v>43</v>
      </c>
      <c r="I21" s="18">
        <v>34</v>
      </c>
      <c r="J21" s="18"/>
      <c r="K21" s="18">
        <v>9</v>
      </c>
      <c r="L21" s="18"/>
      <c r="M21" s="24"/>
      <c r="N21" s="24"/>
      <c r="O21" s="24">
        <v>24</v>
      </c>
      <c r="P21" s="24"/>
      <c r="Q21" s="24"/>
      <c r="R21" s="24">
        <f t="shared" si="0"/>
        <v>144</v>
      </c>
      <c r="S21" s="24">
        <f t="shared" si="1"/>
        <v>0</v>
      </c>
      <c r="T21" s="24">
        <f t="shared" si="2"/>
        <v>144</v>
      </c>
    </row>
    <row r="22" spans="1:20" s="44" customFormat="1" ht="15.75">
      <c r="A22" s="16">
        <v>17</v>
      </c>
      <c r="B22" s="25" t="s">
        <v>146</v>
      </c>
      <c r="C22" s="16">
        <v>2011</v>
      </c>
      <c r="D22" s="20" t="s">
        <v>1</v>
      </c>
      <c r="E22" s="18">
        <v>32</v>
      </c>
      <c r="F22" s="18"/>
      <c r="G22" s="18">
        <v>18</v>
      </c>
      <c r="H22" s="24">
        <v>18</v>
      </c>
      <c r="I22" s="18">
        <v>36</v>
      </c>
      <c r="J22" s="18">
        <v>36</v>
      </c>
      <c r="K22" s="18"/>
      <c r="L22" s="18"/>
      <c r="M22" s="24"/>
      <c r="N22" s="24"/>
      <c r="O22" s="24"/>
      <c r="P22" s="24"/>
      <c r="Q22" s="24"/>
      <c r="R22" s="24">
        <f t="shared" si="0"/>
        <v>72</v>
      </c>
      <c r="S22" s="24">
        <f t="shared" si="1"/>
        <v>68</v>
      </c>
      <c r="T22" s="24">
        <f t="shared" si="2"/>
        <v>140</v>
      </c>
    </row>
    <row r="23" spans="1:20" s="44" customFormat="1" ht="15.75">
      <c r="A23" s="16">
        <v>18</v>
      </c>
      <c r="B23" s="25" t="s">
        <v>790</v>
      </c>
      <c r="C23" s="16">
        <v>2011</v>
      </c>
      <c r="D23" s="20" t="s">
        <v>354</v>
      </c>
      <c r="E23" s="18"/>
      <c r="F23" s="18">
        <v>48</v>
      </c>
      <c r="G23" s="18"/>
      <c r="H23" s="24"/>
      <c r="I23" s="18"/>
      <c r="J23" s="18"/>
      <c r="K23" s="18">
        <v>54</v>
      </c>
      <c r="L23" s="18"/>
      <c r="M23" s="24"/>
      <c r="N23" s="24"/>
      <c r="O23" s="24"/>
      <c r="P23" s="24"/>
      <c r="Q23" s="24">
        <v>26</v>
      </c>
      <c r="R23" s="24">
        <f t="shared" si="0"/>
        <v>80</v>
      </c>
      <c r="S23" s="24">
        <f t="shared" si="1"/>
        <v>48</v>
      </c>
      <c r="T23" s="24">
        <f t="shared" si="2"/>
        <v>128</v>
      </c>
    </row>
    <row r="24" spans="1:20" s="44" customFormat="1" ht="15.75">
      <c r="A24" s="16">
        <v>19</v>
      </c>
      <c r="B24" s="25" t="s">
        <v>1596</v>
      </c>
      <c r="C24" s="16">
        <v>2011</v>
      </c>
      <c r="D24" s="20" t="s">
        <v>813</v>
      </c>
      <c r="E24" s="18"/>
      <c r="F24" s="18"/>
      <c r="G24" s="18"/>
      <c r="H24" s="24"/>
      <c r="I24" s="18">
        <v>60</v>
      </c>
      <c r="J24" s="18"/>
      <c r="K24" s="18"/>
      <c r="L24" s="18"/>
      <c r="M24" s="24">
        <v>60</v>
      </c>
      <c r="N24" s="24"/>
      <c r="O24" s="24"/>
      <c r="P24" s="24"/>
      <c r="Q24" s="24"/>
      <c r="R24" s="24">
        <f t="shared" si="0"/>
        <v>120</v>
      </c>
      <c r="S24" s="24">
        <f t="shared" si="1"/>
        <v>0</v>
      </c>
      <c r="T24" s="24">
        <f t="shared" si="2"/>
        <v>120</v>
      </c>
    </row>
    <row r="25" spans="1:20" s="44" customFormat="1" ht="15.75">
      <c r="A25" s="16">
        <v>20</v>
      </c>
      <c r="B25" s="25" t="s">
        <v>249</v>
      </c>
      <c r="C25" s="16">
        <v>2012</v>
      </c>
      <c r="D25" s="20" t="s">
        <v>813</v>
      </c>
      <c r="E25" s="18"/>
      <c r="F25" s="18">
        <v>32</v>
      </c>
      <c r="G25" s="18"/>
      <c r="H25" s="24"/>
      <c r="I25" s="18">
        <v>38</v>
      </c>
      <c r="J25" s="18"/>
      <c r="K25" s="18"/>
      <c r="L25" s="18"/>
      <c r="M25" s="24">
        <v>43</v>
      </c>
      <c r="N25" s="24"/>
      <c r="O25" s="24"/>
      <c r="P25" s="24"/>
      <c r="Q25" s="24">
        <v>1</v>
      </c>
      <c r="R25" s="24">
        <f t="shared" si="0"/>
        <v>82</v>
      </c>
      <c r="S25" s="24">
        <f t="shared" si="1"/>
        <v>32</v>
      </c>
      <c r="T25" s="24">
        <f t="shared" si="2"/>
        <v>114</v>
      </c>
    </row>
    <row r="26" spans="1:20" s="44" customFormat="1" ht="15.75">
      <c r="A26" s="16">
        <v>21</v>
      </c>
      <c r="B26" s="25" t="s">
        <v>838</v>
      </c>
      <c r="C26" s="16">
        <v>2011</v>
      </c>
      <c r="D26" s="20" t="s">
        <v>2</v>
      </c>
      <c r="E26" s="18"/>
      <c r="F26" s="18"/>
      <c r="G26" s="18">
        <v>60</v>
      </c>
      <c r="H26" s="24"/>
      <c r="I26" s="18"/>
      <c r="J26" s="18"/>
      <c r="K26" s="18"/>
      <c r="L26" s="18"/>
      <c r="M26" s="24"/>
      <c r="N26" s="24"/>
      <c r="O26" s="24"/>
      <c r="P26" s="24"/>
      <c r="Q26" s="24">
        <v>54</v>
      </c>
      <c r="R26" s="24">
        <f t="shared" si="0"/>
        <v>114</v>
      </c>
      <c r="S26" s="24">
        <f t="shared" si="1"/>
        <v>0</v>
      </c>
      <c r="T26" s="24">
        <f t="shared" si="2"/>
        <v>114</v>
      </c>
    </row>
    <row r="27" spans="1:20" s="44" customFormat="1" ht="15.75">
      <c r="A27" s="16">
        <v>22</v>
      </c>
      <c r="B27" s="25" t="s">
        <v>1816</v>
      </c>
      <c r="C27" s="16">
        <v>2011</v>
      </c>
      <c r="D27" s="20" t="s">
        <v>0</v>
      </c>
      <c r="E27" s="18"/>
      <c r="F27" s="18"/>
      <c r="G27" s="18"/>
      <c r="H27" s="24"/>
      <c r="I27" s="18">
        <v>48</v>
      </c>
      <c r="J27" s="18"/>
      <c r="K27" s="18"/>
      <c r="L27" s="18"/>
      <c r="M27" s="24">
        <v>24</v>
      </c>
      <c r="N27" s="24"/>
      <c r="O27" s="24"/>
      <c r="P27" s="24"/>
      <c r="Q27" s="24">
        <v>38</v>
      </c>
      <c r="R27" s="24">
        <f t="shared" si="0"/>
        <v>110</v>
      </c>
      <c r="S27" s="24">
        <f t="shared" si="1"/>
        <v>0</v>
      </c>
      <c r="T27" s="24">
        <f t="shared" si="2"/>
        <v>110</v>
      </c>
    </row>
    <row r="28" spans="1:20" s="44" customFormat="1" ht="15.75">
      <c r="A28" s="16">
        <v>23</v>
      </c>
      <c r="B28" s="25" t="s">
        <v>1359</v>
      </c>
      <c r="C28" s="16">
        <v>2012</v>
      </c>
      <c r="D28" s="20" t="s">
        <v>0</v>
      </c>
      <c r="E28" s="18"/>
      <c r="F28" s="18"/>
      <c r="G28" s="18"/>
      <c r="H28" s="24"/>
      <c r="I28" s="18">
        <v>34</v>
      </c>
      <c r="J28" s="18">
        <v>34</v>
      </c>
      <c r="K28" s="18"/>
      <c r="L28" s="18"/>
      <c r="M28" s="24"/>
      <c r="N28" s="24">
        <v>31</v>
      </c>
      <c r="O28" s="24"/>
      <c r="P28" s="24"/>
      <c r="Q28" s="24"/>
      <c r="R28" s="24">
        <f t="shared" si="0"/>
        <v>34</v>
      </c>
      <c r="S28" s="24">
        <f t="shared" si="1"/>
        <v>65</v>
      </c>
      <c r="T28" s="24">
        <f t="shared" si="2"/>
        <v>99</v>
      </c>
    </row>
    <row r="29" spans="1:20" s="44" customFormat="1" ht="15.75">
      <c r="A29" s="16">
        <v>24</v>
      </c>
      <c r="B29" s="25" t="s">
        <v>841</v>
      </c>
      <c r="C29" s="16">
        <v>2012</v>
      </c>
      <c r="D29" s="20" t="s">
        <v>0</v>
      </c>
      <c r="E29" s="18"/>
      <c r="F29" s="18"/>
      <c r="G29" s="18">
        <v>36</v>
      </c>
      <c r="H29" s="24"/>
      <c r="I29" s="18">
        <v>32</v>
      </c>
      <c r="J29" s="18"/>
      <c r="K29" s="18"/>
      <c r="L29" s="18"/>
      <c r="M29" s="24"/>
      <c r="N29" s="24"/>
      <c r="O29" s="24"/>
      <c r="P29" s="24"/>
      <c r="Q29" s="24">
        <v>22</v>
      </c>
      <c r="R29" s="24">
        <f t="shared" si="0"/>
        <v>90</v>
      </c>
      <c r="S29" s="24">
        <f t="shared" si="1"/>
        <v>0</v>
      </c>
      <c r="T29" s="24">
        <f t="shared" si="2"/>
        <v>90</v>
      </c>
    </row>
    <row r="30" spans="1:20" s="44" customFormat="1" ht="15.75">
      <c r="A30" s="16">
        <v>25</v>
      </c>
      <c r="B30" s="25" t="s">
        <v>251</v>
      </c>
      <c r="C30" s="16">
        <v>2013</v>
      </c>
      <c r="D30" s="20" t="s">
        <v>0</v>
      </c>
      <c r="E30" s="18"/>
      <c r="F30" s="18"/>
      <c r="G30" s="18">
        <v>24</v>
      </c>
      <c r="H30" s="24">
        <v>40</v>
      </c>
      <c r="I30" s="18">
        <v>24</v>
      </c>
      <c r="J30" s="18"/>
      <c r="K30" s="18"/>
      <c r="L30" s="18"/>
      <c r="M30" s="24"/>
      <c r="N30" s="24"/>
      <c r="O30" s="24"/>
      <c r="P30" s="24"/>
      <c r="Q30" s="24">
        <v>1</v>
      </c>
      <c r="R30" s="24">
        <f t="shared" si="0"/>
        <v>89</v>
      </c>
      <c r="S30" s="24">
        <f t="shared" si="1"/>
        <v>0</v>
      </c>
      <c r="T30" s="24">
        <f t="shared" si="2"/>
        <v>89</v>
      </c>
    </row>
    <row r="31" spans="1:20" s="44" customFormat="1" ht="15.75">
      <c r="A31" s="16">
        <v>26</v>
      </c>
      <c r="B31" s="25" t="s">
        <v>554</v>
      </c>
      <c r="C31" s="16">
        <v>2015</v>
      </c>
      <c r="D31" s="20" t="s">
        <v>1</v>
      </c>
      <c r="E31" s="18">
        <v>24</v>
      </c>
      <c r="F31" s="18"/>
      <c r="G31" s="18"/>
      <c r="H31" s="24">
        <v>38</v>
      </c>
      <c r="I31" s="18">
        <v>22</v>
      </c>
      <c r="J31" s="18"/>
      <c r="K31" s="18"/>
      <c r="L31" s="18"/>
      <c r="M31" s="24"/>
      <c r="N31" s="24"/>
      <c r="O31" s="24"/>
      <c r="P31" s="24"/>
      <c r="Q31" s="24">
        <v>1</v>
      </c>
      <c r="R31" s="24">
        <f t="shared" si="0"/>
        <v>61</v>
      </c>
      <c r="S31" s="24">
        <f t="shared" si="1"/>
        <v>24</v>
      </c>
      <c r="T31" s="24">
        <f t="shared" si="2"/>
        <v>85</v>
      </c>
    </row>
    <row r="32" spans="1:20" s="44" customFormat="1" ht="15.75">
      <c r="A32" s="16">
        <v>27</v>
      </c>
      <c r="B32" s="25" t="s">
        <v>842</v>
      </c>
      <c r="C32" s="16">
        <v>2011</v>
      </c>
      <c r="D32" s="20" t="s">
        <v>2</v>
      </c>
      <c r="E32" s="18"/>
      <c r="F32" s="18"/>
      <c r="G32" s="18">
        <v>32</v>
      </c>
      <c r="H32" s="24">
        <v>34</v>
      </c>
      <c r="I32" s="18"/>
      <c r="J32" s="18"/>
      <c r="K32" s="18"/>
      <c r="L32" s="18"/>
      <c r="M32" s="24"/>
      <c r="N32" s="24"/>
      <c r="O32" s="24"/>
      <c r="P32" s="24"/>
      <c r="Q32" s="24">
        <v>18</v>
      </c>
      <c r="R32" s="24">
        <f t="shared" si="0"/>
        <v>84</v>
      </c>
      <c r="S32" s="24">
        <f t="shared" si="1"/>
        <v>0</v>
      </c>
      <c r="T32" s="24">
        <f t="shared" si="2"/>
        <v>84</v>
      </c>
    </row>
    <row r="33" spans="1:20" s="44" customFormat="1" ht="15.75">
      <c r="A33" s="16">
        <v>28</v>
      </c>
      <c r="B33" s="25" t="s">
        <v>2313</v>
      </c>
      <c r="C33" s="16">
        <v>2011</v>
      </c>
      <c r="D33" s="20" t="s">
        <v>0</v>
      </c>
      <c r="E33" s="18"/>
      <c r="F33" s="18"/>
      <c r="G33" s="18"/>
      <c r="H33" s="24"/>
      <c r="I33" s="18"/>
      <c r="J33" s="18"/>
      <c r="K33" s="18"/>
      <c r="L33" s="18"/>
      <c r="M33" s="24">
        <v>54</v>
      </c>
      <c r="N33" s="24"/>
      <c r="O33" s="24"/>
      <c r="P33" s="24"/>
      <c r="Q33" s="24">
        <v>28</v>
      </c>
      <c r="R33" s="24">
        <f t="shared" si="0"/>
        <v>82</v>
      </c>
      <c r="S33" s="24">
        <f t="shared" si="1"/>
        <v>0</v>
      </c>
      <c r="T33" s="24">
        <f t="shared" si="2"/>
        <v>82</v>
      </c>
    </row>
    <row r="34" spans="1:20" s="44" customFormat="1" ht="15.75">
      <c r="A34" s="16">
        <v>29</v>
      </c>
      <c r="B34" s="25" t="s">
        <v>1352</v>
      </c>
      <c r="C34" s="16">
        <v>2012</v>
      </c>
      <c r="D34" s="20" t="s">
        <v>0</v>
      </c>
      <c r="E34" s="18"/>
      <c r="F34" s="18"/>
      <c r="G34" s="18"/>
      <c r="H34" s="24"/>
      <c r="I34" s="18">
        <v>40</v>
      </c>
      <c r="J34" s="18">
        <v>40</v>
      </c>
      <c r="K34" s="18"/>
      <c r="L34" s="18"/>
      <c r="M34" s="24"/>
      <c r="N34" s="24"/>
      <c r="O34" s="24"/>
      <c r="P34" s="24"/>
      <c r="Q34" s="24"/>
      <c r="R34" s="24">
        <f t="shared" si="0"/>
        <v>40</v>
      </c>
      <c r="S34" s="24">
        <f t="shared" si="1"/>
        <v>40</v>
      </c>
      <c r="T34" s="24">
        <f t="shared" si="2"/>
        <v>80</v>
      </c>
    </row>
    <row r="35" spans="1:20" s="44" customFormat="1" ht="15.75">
      <c r="A35" s="16">
        <v>30</v>
      </c>
      <c r="B35" s="25" t="s">
        <v>1619</v>
      </c>
      <c r="C35" s="16">
        <v>2012</v>
      </c>
      <c r="D35" s="20" t="s">
        <v>0</v>
      </c>
      <c r="E35" s="18"/>
      <c r="F35" s="18"/>
      <c r="G35" s="18"/>
      <c r="H35" s="24"/>
      <c r="I35" s="18">
        <v>31</v>
      </c>
      <c r="J35" s="18"/>
      <c r="K35" s="18">
        <v>31</v>
      </c>
      <c r="L35" s="18"/>
      <c r="M35" s="24">
        <v>18</v>
      </c>
      <c r="N35" s="24"/>
      <c r="O35" s="24"/>
      <c r="P35" s="24"/>
      <c r="Q35" s="24"/>
      <c r="R35" s="24">
        <f t="shared" si="0"/>
        <v>80</v>
      </c>
      <c r="S35" s="24">
        <f t="shared" si="1"/>
        <v>0</v>
      </c>
      <c r="T35" s="24">
        <f t="shared" si="2"/>
        <v>80</v>
      </c>
    </row>
    <row r="36" spans="1:20" s="44" customFormat="1" ht="15.75">
      <c r="A36" s="16">
        <v>31</v>
      </c>
      <c r="B36" s="25" t="s">
        <v>2314</v>
      </c>
      <c r="C36" s="16">
        <v>2011</v>
      </c>
      <c r="D36" s="20" t="s">
        <v>0</v>
      </c>
      <c r="E36" s="18"/>
      <c r="F36" s="18"/>
      <c r="G36" s="18"/>
      <c r="H36" s="24"/>
      <c r="I36" s="18"/>
      <c r="J36" s="18"/>
      <c r="K36" s="18"/>
      <c r="L36" s="18"/>
      <c r="M36" s="24">
        <v>48</v>
      </c>
      <c r="N36" s="24"/>
      <c r="O36" s="24"/>
      <c r="P36" s="24"/>
      <c r="Q36" s="24">
        <v>31</v>
      </c>
      <c r="R36" s="24">
        <f t="shared" si="0"/>
        <v>79</v>
      </c>
      <c r="S36" s="24">
        <f t="shared" si="1"/>
        <v>0</v>
      </c>
      <c r="T36" s="24">
        <f t="shared" si="2"/>
        <v>79</v>
      </c>
    </row>
    <row r="37" spans="1:20" s="44" customFormat="1" ht="15.75">
      <c r="A37" s="16">
        <v>32</v>
      </c>
      <c r="B37" s="25" t="s">
        <v>1140</v>
      </c>
      <c r="C37" s="16">
        <v>2012</v>
      </c>
      <c r="D37" s="20" t="s">
        <v>0</v>
      </c>
      <c r="E37" s="18"/>
      <c r="F37" s="18"/>
      <c r="G37" s="18"/>
      <c r="H37" s="24"/>
      <c r="I37" s="18">
        <v>38</v>
      </c>
      <c r="J37" s="18">
        <v>38</v>
      </c>
      <c r="K37" s="18"/>
      <c r="L37" s="18"/>
      <c r="M37" s="24"/>
      <c r="N37" s="24"/>
      <c r="O37" s="24"/>
      <c r="P37" s="24"/>
      <c r="Q37" s="24">
        <v>1</v>
      </c>
      <c r="R37" s="24">
        <f t="shared" si="0"/>
        <v>39</v>
      </c>
      <c r="S37" s="24">
        <f t="shared" si="1"/>
        <v>38</v>
      </c>
      <c r="T37" s="24">
        <f t="shared" si="2"/>
        <v>77</v>
      </c>
    </row>
    <row r="38" spans="1:20" s="44" customFormat="1" ht="15.75">
      <c r="A38" s="16">
        <v>33</v>
      </c>
      <c r="B38" s="25" t="s">
        <v>1118</v>
      </c>
      <c r="C38" s="16">
        <v>2011</v>
      </c>
      <c r="D38" s="20" t="s">
        <v>962</v>
      </c>
      <c r="E38" s="18"/>
      <c r="F38" s="18"/>
      <c r="G38" s="18"/>
      <c r="H38" s="24">
        <v>38</v>
      </c>
      <c r="I38" s="18"/>
      <c r="J38" s="18"/>
      <c r="K38" s="18"/>
      <c r="L38" s="18"/>
      <c r="M38" s="24"/>
      <c r="N38" s="24"/>
      <c r="O38" s="24">
        <v>28</v>
      </c>
      <c r="P38" s="24"/>
      <c r="Q38" s="24"/>
      <c r="R38" s="24">
        <f aca="true" t="shared" si="3" ref="R38:R69">G38+H38+I38+K38+M38+O38+Q38</f>
        <v>66</v>
      </c>
      <c r="S38" s="24">
        <f aca="true" t="shared" si="4" ref="S38:S69">E38+F38+J38+L38+N38+P38</f>
        <v>0</v>
      </c>
      <c r="T38" s="24">
        <f aca="true" t="shared" si="5" ref="T38:T69">R38+S38</f>
        <v>66</v>
      </c>
    </row>
    <row r="39" spans="1:20" s="44" customFormat="1" ht="15.75">
      <c r="A39" s="16">
        <v>34</v>
      </c>
      <c r="B39" s="25" t="s">
        <v>1457</v>
      </c>
      <c r="C39" s="16">
        <v>2012</v>
      </c>
      <c r="D39" s="20" t="s">
        <v>0</v>
      </c>
      <c r="E39" s="18"/>
      <c r="F39" s="18"/>
      <c r="G39" s="18"/>
      <c r="H39" s="24"/>
      <c r="I39" s="18">
        <v>32</v>
      </c>
      <c r="J39" s="18">
        <v>32</v>
      </c>
      <c r="K39" s="18"/>
      <c r="L39" s="18"/>
      <c r="M39" s="24"/>
      <c r="N39" s="24"/>
      <c r="O39" s="24"/>
      <c r="P39" s="24"/>
      <c r="Q39" s="24"/>
      <c r="R39" s="24">
        <f t="shared" si="3"/>
        <v>32</v>
      </c>
      <c r="S39" s="24">
        <f t="shared" si="4"/>
        <v>32</v>
      </c>
      <c r="T39" s="24">
        <f t="shared" si="5"/>
        <v>64</v>
      </c>
    </row>
    <row r="40" spans="1:20" s="44" customFormat="1" ht="15.75">
      <c r="A40" s="16">
        <v>35</v>
      </c>
      <c r="B40" s="25" t="s">
        <v>840</v>
      </c>
      <c r="C40" s="16">
        <v>2012</v>
      </c>
      <c r="D40" s="20" t="s">
        <v>1</v>
      </c>
      <c r="E40" s="18"/>
      <c r="F40" s="18"/>
      <c r="G40" s="18">
        <v>48</v>
      </c>
      <c r="H40" s="24"/>
      <c r="I40" s="18"/>
      <c r="J40" s="18"/>
      <c r="K40" s="18">
        <v>14</v>
      </c>
      <c r="L40" s="18"/>
      <c r="M40" s="24"/>
      <c r="N40" s="24"/>
      <c r="O40" s="24"/>
      <c r="P40" s="24"/>
      <c r="Q40" s="24"/>
      <c r="R40" s="24">
        <f t="shared" si="3"/>
        <v>62</v>
      </c>
      <c r="S40" s="24">
        <f t="shared" si="4"/>
        <v>0</v>
      </c>
      <c r="T40" s="24">
        <f t="shared" si="5"/>
        <v>62</v>
      </c>
    </row>
    <row r="41" spans="1:20" s="44" customFormat="1" ht="15.75">
      <c r="A41" s="16">
        <v>36</v>
      </c>
      <c r="B41" s="25" t="s">
        <v>2784</v>
      </c>
      <c r="C41" s="16">
        <v>2011</v>
      </c>
      <c r="D41" s="20" t="s">
        <v>2878</v>
      </c>
      <c r="E41" s="18"/>
      <c r="F41" s="18"/>
      <c r="G41" s="18"/>
      <c r="H41" s="24"/>
      <c r="I41" s="18"/>
      <c r="J41" s="18"/>
      <c r="K41" s="18"/>
      <c r="L41" s="18"/>
      <c r="M41" s="24"/>
      <c r="N41" s="24"/>
      <c r="O41" s="24">
        <v>54</v>
      </c>
      <c r="P41" s="24"/>
      <c r="Q41" s="24">
        <v>8</v>
      </c>
      <c r="R41" s="24">
        <f t="shared" si="3"/>
        <v>62</v>
      </c>
      <c r="S41" s="24">
        <f t="shared" si="4"/>
        <v>0</v>
      </c>
      <c r="T41" s="24">
        <f t="shared" si="5"/>
        <v>62</v>
      </c>
    </row>
    <row r="42" spans="1:20" s="44" customFormat="1" ht="15.75">
      <c r="A42" s="16">
        <v>37</v>
      </c>
      <c r="B42" s="25" t="s">
        <v>846</v>
      </c>
      <c r="C42" s="16">
        <v>2011</v>
      </c>
      <c r="D42" s="20" t="s">
        <v>1</v>
      </c>
      <c r="E42" s="18"/>
      <c r="F42" s="18"/>
      <c r="G42" s="18">
        <v>10</v>
      </c>
      <c r="H42" s="24">
        <v>26</v>
      </c>
      <c r="I42" s="18">
        <v>20</v>
      </c>
      <c r="J42" s="18"/>
      <c r="K42" s="18"/>
      <c r="L42" s="18"/>
      <c r="M42" s="24"/>
      <c r="N42" s="24"/>
      <c r="O42" s="24"/>
      <c r="P42" s="24"/>
      <c r="Q42" s="24"/>
      <c r="R42" s="24">
        <f t="shared" si="3"/>
        <v>56</v>
      </c>
      <c r="S42" s="24">
        <f t="shared" si="4"/>
        <v>0</v>
      </c>
      <c r="T42" s="24">
        <f t="shared" si="5"/>
        <v>56</v>
      </c>
    </row>
    <row r="43" spans="1:20" s="44" customFormat="1" ht="15.75">
      <c r="A43" s="16">
        <v>38</v>
      </c>
      <c r="B43" s="25" t="s">
        <v>1599</v>
      </c>
      <c r="C43" s="16">
        <v>2011</v>
      </c>
      <c r="D43" s="20" t="s">
        <v>0</v>
      </c>
      <c r="E43" s="18"/>
      <c r="F43" s="18"/>
      <c r="G43" s="18"/>
      <c r="H43" s="24"/>
      <c r="I43" s="18">
        <v>54</v>
      </c>
      <c r="J43" s="18"/>
      <c r="K43" s="18"/>
      <c r="L43" s="18"/>
      <c r="M43" s="24"/>
      <c r="N43" s="24"/>
      <c r="O43" s="24"/>
      <c r="P43" s="24"/>
      <c r="Q43" s="24"/>
      <c r="R43" s="24">
        <f t="shared" si="3"/>
        <v>54</v>
      </c>
      <c r="S43" s="24">
        <f t="shared" si="4"/>
        <v>0</v>
      </c>
      <c r="T43" s="24">
        <f t="shared" si="5"/>
        <v>54</v>
      </c>
    </row>
    <row r="44" spans="1:20" s="44" customFormat="1" ht="15.75">
      <c r="A44" s="16">
        <v>39</v>
      </c>
      <c r="B44" s="25" t="s">
        <v>1021</v>
      </c>
      <c r="C44" s="16">
        <v>2013</v>
      </c>
      <c r="D44" s="20" t="s">
        <v>973</v>
      </c>
      <c r="E44" s="18"/>
      <c r="F44" s="18"/>
      <c r="G44" s="18"/>
      <c r="H44" s="24">
        <v>54</v>
      </c>
      <c r="I44" s="18"/>
      <c r="J44" s="18"/>
      <c r="K44" s="18"/>
      <c r="L44" s="18"/>
      <c r="M44" s="24"/>
      <c r="N44" s="24"/>
      <c r="O44" s="24"/>
      <c r="P44" s="24"/>
      <c r="Q44" s="24"/>
      <c r="R44" s="24">
        <f t="shared" si="3"/>
        <v>54</v>
      </c>
      <c r="S44" s="24">
        <f t="shared" si="4"/>
        <v>0</v>
      </c>
      <c r="T44" s="24">
        <f t="shared" si="5"/>
        <v>54</v>
      </c>
    </row>
    <row r="45" spans="1:20" s="44" customFormat="1" ht="15.75">
      <c r="A45" s="16">
        <v>40</v>
      </c>
      <c r="B45" s="25" t="s">
        <v>322</v>
      </c>
      <c r="C45" s="16">
        <v>2013</v>
      </c>
      <c r="D45" s="20" t="s">
        <v>813</v>
      </c>
      <c r="E45" s="18"/>
      <c r="F45" s="18">
        <v>31</v>
      </c>
      <c r="G45" s="18">
        <v>7</v>
      </c>
      <c r="H45" s="24"/>
      <c r="I45" s="18">
        <v>16</v>
      </c>
      <c r="J45" s="18"/>
      <c r="K45" s="18"/>
      <c r="L45" s="18"/>
      <c r="M45" s="24"/>
      <c r="N45" s="24"/>
      <c r="O45" s="24"/>
      <c r="P45" s="24"/>
      <c r="Q45" s="24"/>
      <c r="R45" s="24">
        <f t="shared" si="3"/>
        <v>23</v>
      </c>
      <c r="S45" s="24">
        <f t="shared" si="4"/>
        <v>31</v>
      </c>
      <c r="T45" s="24">
        <f t="shared" si="5"/>
        <v>54</v>
      </c>
    </row>
    <row r="46" spans="1:20" s="44" customFormat="1" ht="15.75">
      <c r="A46" s="16">
        <v>41</v>
      </c>
      <c r="B46" s="25" t="s">
        <v>2058</v>
      </c>
      <c r="C46" s="16">
        <v>2011</v>
      </c>
      <c r="D46" s="20" t="s">
        <v>78</v>
      </c>
      <c r="E46" s="18"/>
      <c r="F46" s="18"/>
      <c r="G46" s="18"/>
      <c r="H46" s="24"/>
      <c r="I46" s="18"/>
      <c r="J46" s="18"/>
      <c r="K46" s="18">
        <v>48</v>
      </c>
      <c r="L46" s="18"/>
      <c r="M46" s="24"/>
      <c r="N46" s="24"/>
      <c r="O46" s="24"/>
      <c r="P46" s="24"/>
      <c r="Q46" s="24">
        <v>6</v>
      </c>
      <c r="R46" s="24">
        <f t="shared" si="3"/>
        <v>54</v>
      </c>
      <c r="S46" s="24">
        <f t="shared" si="4"/>
        <v>0</v>
      </c>
      <c r="T46" s="24">
        <f t="shared" si="5"/>
        <v>54</v>
      </c>
    </row>
    <row r="47" spans="1:20" s="44" customFormat="1" ht="15.75">
      <c r="A47" s="16">
        <v>42</v>
      </c>
      <c r="B47" s="25" t="s">
        <v>1122</v>
      </c>
      <c r="C47" s="16">
        <v>2011</v>
      </c>
      <c r="D47" s="20" t="s">
        <v>962</v>
      </c>
      <c r="E47" s="18"/>
      <c r="F47" s="18"/>
      <c r="G47" s="18"/>
      <c r="H47" s="24">
        <v>32</v>
      </c>
      <c r="I47" s="18"/>
      <c r="J47" s="18"/>
      <c r="K47" s="18"/>
      <c r="L47" s="18"/>
      <c r="M47" s="24"/>
      <c r="N47" s="24"/>
      <c r="O47" s="24">
        <v>18</v>
      </c>
      <c r="P47" s="24"/>
      <c r="Q47" s="24">
        <v>1</v>
      </c>
      <c r="R47" s="24">
        <f t="shared" si="3"/>
        <v>51</v>
      </c>
      <c r="S47" s="24">
        <f t="shared" si="4"/>
        <v>0</v>
      </c>
      <c r="T47" s="24">
        <f t="shared" si="5"/>
        <v>51</v>
      </c>
    </row>
    <row r="48" spans="1:20" s="44" customFormat="1" ht="15.75">
      <c r="A48" s="16">
        <v>43</v>
      </c>
      <c r="B48" s="25" t="s">
        <v>2130</v>
      </c>
      <c r="C48" s="16">
        <v>2011</v>
      </c>
      <c r="D48" s="20" t="s">
        <v>78</v>
      </c>
      <c r="E48" s="18"/>
      <c r="F48" s="18"/>
      <c r="G48" s="18"/>
      <c r="H48" s="24"/>
      <c r="I48" s="18"/>
      <c r="J48" s="18"/>
      <c r="K48" s="18">
        <v>40</v>
      </c>
      <c r="L48" s="18"/>
      <c r="M48" s="24"/>
      <c r="N48" s="24"/>
      <c r="O48" s="24"/>
      <c r="P48" s="24"/>
      <c r="Q48" s="24">
        <v>7</v>
      </c>
      <c r="R48" s="24">
        <f t="shared" si="3"/>
        <v>47</v>
      </c>
      <c r="S48" s="24">
        <f t="shared" si="4"/>
        <v>0</v>
      </c>
      <c r="T48" s="24">
        <f t="shared" si="5"/>
        <v>47</v>
      </c>
    </row>
    <row r="49" spans="1:20" s="44" customFormat="1" ht="15.75">
      <c r="A49" s="16">
        <v>44</v>
      </c>
      <c r="B49" s="25" t="s">
        <v>847</v>
      </c>
      <c r="C49" s="16">
        <v>2011</v>
      </c>
      <c r="D49" s="20" t="s">
        <v>27</v>
      </c>
      <c r="E49" s="18"/>
      <c r="F49" s="18"/>
      <c r="G49" s="18">
        <v>9</v>
      </c>
      <c r="H49" s="24">
        <v>30</v>
      </c>
      <c r="I49" s="18"/>
      <c r="J49" s="18"/>
      <c r="K49" s="18">
        <v>6</v>
      </c>
      <c r="L49" s="18"/>
      <c r="M49" s="24"/>
      <c r="N49" s="24"/>
      <c r="O49" s="24"/>
      <c r="P49" s="24"/>
      <c r="Q49" s="24">
        <v>1</v>
      </c>
      <c r="R49" s="24">
        <f t="shared" si="3"/>
        <v>46</v>
      </c>
      <c r="S49" s="24">
        <f t="shared" si="4"/>
        <v>0</v>
      </c>
      <c r="T49" s="24">
        <f t="shared" si="5"/>
        <v>46</v>
      </c>
    </row>
    <row r="50" spans="1:20" s="44" customFormat="1" ht="15.75">
      <c r="A50" s="16">
        <v>45</v>
      </c>
      <c r="B50" s="25" t="s">
        <v>1025</v>
      </c>
      <c r="C50" s="16">
        <v>2013</v>
      </c>
      <c r="D50" s="20" t="s">
        <v>288</v>
      </c>
      <c r="E50" s="18"/>
      <c r="F50" s="18"/>
      <c r="G50" s="18"/>
      <c r="H50" s="24">
        <v>43</v>
      </c>
      <c r="I50" s="18"/>
      <c r="J50" s="18"/>
      <c r="K50" s="18"/>
      <c r="L50" s="18"/>
      <c r="M50" s="24"/>
      <c r="N50" s="24"/>
      <c r="O50" s="24"/>
      <c r="P50" s="24"/>
      <c r="Q50" s="24">
        <v>1</v>
      </c>
      <c r="R50" s="24">
        <f t="shared" si="3"/>
        <v>44</v>
      </c>
      <c r="S50" s="24">
        <f t="shared" si="4"/>
        <v>0</v>
      </c>
      <c r="T50" s="24">
        <f t="shared" si="5"/>
        <v>44</v>
      </c>
    </row>
    <row r="51" spans="1:20" s="44" customFormat="1" ht="15.75">
      <c r="A51" s="16">
        <v>46</v>
      </c>
      <c r="B51" s="25" t="s">
        <v>843</v>
      </c>
      <c r="C51" s="16">
        <v>2012</v>
      </c>
      <c r="D51" s="20" t="s">
        <v>2</v>
      </c>
      <c r="E51" s="18"/>
      <c r="F51" s="18"/>
      <c r="G51" s="18">
        <v>28</v>
      </c>
      <c r="H51" s="24"/>
      <c r="I51" s="18"/>
      <c r="J51" s="18"/>
      <c r="K51" s="18"/>
      <c r="L51" s="18"/>
      <c r="M51" s="24"/>
      <c r="N51" s="24"/>
      <c r="O51" s="24"/>
      <c r="P51" s="24"/>
      <c r="Q51" s="24">
        <v>14</v>
      </c>
      <c r="R51" s="24">
        <f t="shared" si="3"/>
        <v>42</v>
      </c>
      <c r="S51" s="24">
        <f t="shared" si="4"/>
        <v>0</v>
      </c>
      <c r="T51" s="24">
        <f t="shared" si="5"/>
        <v>42</v>
      </c>
    </row>
    <row r="52" spans="1:20" s="44" customFormat="1" ht="15.75">
      <c r="A52" s="16">
        <v>47</v>
      </c>
      <c r="B52" s="25" t="s">
        <v>844</v>
      </c>
      <c r="C52" s="16">
        <v>2011</v>
      </c>
      <c r="D52" s="20" t="s">
        <v>27</v>
      </c>
      <c r="E52" s="18"/>
      <c r="F52" s="18"/>
      <c r="G52" s="18">
        <v>20</v>
      </c>
      <c r="H52" s="24">
        <v>20</v>
      </c>
      <c r="I52" s="18"/>
      <c r="J52" s="18"/>
      <c r="K52" s="18"/>
      <c r="L52" s="18"/>
      <c r="M52" s="24"/>
      <c r="N52" s="24"/>
      <c r="O52" s="24"/>
      <c r="P52" s="24"/>
      <c r="Q52" s="24">
        <v>1</v>
      </c>
      <c r="R52" s="24">
        <f t="shared" si="3"/>
        <v>41</v>
      </c>
      <c r="S52" s="24">
        <f t="shared" si="4"/>
        <v>0</v>
      </c>
      <c r="T52" s="24">
        <f t="shared" si="5"/>
        <v>41</v>
      </c>
    </row>
    <row r="53" spans="1:20" s="44" customFormat="1" ht="15.75">
      <c r="A53" s="16">
        <v>48</v>
      </c>
      <c r="B53" s="25" t="s">
        <v>2062</v>
      </c>
      <c r="C53" s="16">
        <v>2014</v>
      </c>
      <c r="D53" s="20" t="s">
        <v>204</v>
      </c>
      <c r="E53" s="18"/>
      <c r="F53" s="18"/>
      <c r="G53" s="18"/>
      <c r="H53" s="24"/>
      <c r="I53" s="18"/>
      <c r="J53" s="18"/>
      <c r="K53" s="18">
        <v>38</v>
      </c>
      <c r="L53" s="18"/>
      <c r="M53" s="24"/>
      <c r="N53" s="24"/>
      <c r="O53" s="24"/>
      <c r="P53" s="24"/>
      <c r="Q53" s="24">
        <v>2</v>
      </c>
      <c r="R53" s="24">
        <f t="shared" si="3"/>
        <v>40</v>
      </c>
      <c r="S53" s="24">
        <f t="shared" si="4"/>
        <v>0</v>
      </c>
      <c r="T53" s="24">
        <f t="shared" si="5"/>
        <v>40</v>
      </c>
    </row>
    <row r="54" spans="1:20" s="44" customFormat="1" ht="15.75">
      <c r="A54" s="16">
        <v>49</v>
      </c>
      <c r="B54" s="25" t="s">
        <v>2884</v>
      </c>
      <c r="C54" s="16">
        <v>2012</v>
      </c>
      <c r="D54" s="20" t="s">
        <v>2885</v>
      </c>
      <c r="E54" s="18"/>
      <c r="F54" s="18"/>
      <c r="G54" s="18"/>
      <c r="H54" s="24"/>
      <c r="I54" s="18"/>
      <c r="J54" s="18"/>
      <c r="K54" s="18"/>
      <c r="L54" s="18"/>
      <c r="M54" s="24"/>
      <c r="N54" s="24"/>
      <c r="O54" s="24">
        <v>40</v>
      </c>
      <c r="P54" s="24"/>
      <c r="Q54" s="24"/>
      <c r="R54" s="24">
        <f t="shared" si="3"/>
        <v>40</v>
      </c>
      <c r="S54" s="24">
        <f t="shared" si="4"/>
        <v>0</v>
      </c>
      <c r="T54" s="24">
        <f t="shared" si="5"/>
        <v>40</v>
      </c>
    </row>
    <row r="55" spans="1:20" s="44" customFormat="1" ht="15.75">
      <c r="A55" s="16">
        <v>50</v>
      </c>
      <c r="B55" s="25" t="s">
        <v>2070</v>
      </c>
      <c r="C55" s="16">
        <v>2012</v>
      </c>
      <c r="D55" s="20" t="s">
        <v>1899</v>
      </c>
      <c r="E55" s="18"/>
      <c r="F55" s="18"/>
      <c r="G55" s="18"/>
      <c r="H55" s="24"/>
      <c r="I55" s="18"/>
      <c r="J55" s="18"/>
      <c r="K55" s="18">
        <v>28</v>
      </c>
      <c r="L55" s="18"/>
      <c r="M55" s="24"/>
      <c r="N55" s="24"/>
      <c r="O55" s="24"/>
      <c r="P55" s="24"/>
      <c r="Q55" s="24">
        <v>10</v>
      </c>
      <c r="R55" s="24">
        <f t="shared" si="3"/>
        <v>38</v>
      </c>
      <c r="S55" s="24">
        <f t="shared" si="4"/>
        <v>0</v>
      </c>
      <c r="T55" s="24">
        <f t="shared" si="5"/>
        <v>38</v>
      </c>
    </row>
    <row r="56" spans="1:20" s="44" customFormat="1" ht="15.75">
      <c r="A56" s="16">
        <v>51</v>
      </c>
      <c r="B56" s="25" t="s">
        <v>135</v>
      </c>
      <c r="C56" s="16">
        <v>2012</v>
      </c>
      <c r="D56" s="20" t="s">
        <v>2</v>
      </c>
      <c r="E56" s="18">
        <v>38</v>
      </c>
      <c r="F56" s="18"/>
      <c r="G56" s="18"/>
      <c r="H56" s="24"/>
      <c r="I56" s="18"/>
      <c r="J56" s="18"/>
      <c r="K56" s="18"/>
      <c r="L56" s="18"/>
      <c r="M56" s="24"/>
      <c r="N56" s="24"/>
      <c r="O56" s="24"/>
      <c r="P56" s="24"/>
      <c r="Q56" s="24"/>
      <c r="R56" s="24">
        <f t="shared" si="3"/>
        <v>0</v>
      </c>
      <c r="S56" s="24">
        <f t="shared" si="4"/>
        <v>38</v>
      </c>
      <c r="T56" s="24">
        <f t="shared" si="5"/>
        <v>38</v>
      </c>
    </row>
    <row r="57" spans="1:20" s="44" customFormat="1" ht="15.75">
      <c r="A57" s="16">
        <v>52</v>
      </c>
      <c r="B57" s="25" t="s">
        <v>850</v>
      </c>
      <c r="C57" s="16">
        <v>2014</v>
      </c>
      <c r="D57" s="20" t="s">
        <v>0</v>
      </c>
      <c r="E57" s="18"/>
      <c r="F57" s="18"/>
      <c r="G57" s="18"/>
      <c r="H57" s="24">
        <v>26</v>
      </c>
      <c r="I57" s="18">
        <v>10</v>
      </c>
      <c r="J57" s="18"/>
      <c r="K57" s="18"/>
      <c r="L57" s="18"/>
      <c r="M57" s="24"/>
      <c r="N57" s="24"/>
      <c r="O57" s="24"/>
      <c r="P57" s="24"/>
      <c r="Q57" s="24"/>
      <c r="R57" s="24">
        <f t="shared" si="3"/>
        <v>36</v>
      </c>
      <c r="S57" s="24">
        <f t="shared" si="4"/>
        <v>0</v>
      </c>
      <c r="T57" s="24">
        <f t="shared" si="5"/>
        <v>36</v>
      </c>
    </row>
    <row r="58" spans="1:20" s="44" customFormat="1" ht="15.75">
      <c r="A58" s="16">
        <v>53</v>
      </c>
      <c r="B58" s="25" t="s">
        <v>2326</v>
      </c>
      <c r="C58" s="16">
        <v>2011</v>
      </c>
      <c r="D58" s="20" t="s">
        <v>0</v>
      </c>
      <c r="E58" s="18"/>
      <c r="F58" s="18"/>
      <c r="G58" s="18"/>
      <c r="H58" s="24"/>
      <c r="I58" s="18"/>
      <c r="J58" s="18"/>
      <c r="K58" s="18"/>
      <c r="L58" s="18"/>
      <c r="M58" s="24">
        <v>26</v>
      </c>
      <c r="N58" s="24"/>
      <c r="O58" s="24"/>
      <c r="P58" s="24"/>
      <c r="Q58" s="24">
        <v>9</v>
      </c>
      <c r="R58" s="24">
        <f t="shared" si="3"/>
        <v>35</v>
      </c>
      <c r="S58" s="24">
        <f t="shared" si="4"/>
        <v>0</v>
      </c>
      <c r="T58" s="24">
        <f t="shared" si="5"/>
        <v>35</v>
      </c>
    </row>
    <row r="59" spans="1:20" s="44" customFormat="1" ht="15.75">
      <c r="A59" s="16">
        <v>54</v>
      </c>
      <c r="B59" s="25" t="s">
        <v>1034</v>
      </c>
      <c r="C59" s="16">
        <v>2013</v>
      </c>
      <c r="D59" s="20" t="s">
        <v>962</v>
      </c>
      <c r="E59" s="18"/>
      <c r="F59" s="18"/>
      <c r="G59" s="18"/>
      <c r="H59" s="24">
        <v>34</v>
      </c>
      <c r="I59" s="18"/>
      <c r="J59" s="18"/>
      <c r="K59" s="18"/>
      <c r="L59" s="18"/>
      <c r="M59" s="24"/>
      <c r="N59" s="24"/>
      <c r="O59" s="24"/>
      <c r="P59" s="24"/>
      <c r="Q59" s="24">
        <v>1</v>
      </c>
      <c r="R59" s="24">
        <f t="shared" si="3"/>
        <v>35</v>
      </c>
      <c r="S59" s="24">
        <f t="shared" si="4"/>
        <v>0</v>
      </c>
      <c r="T59" s="24">
        <f t="shared" si="5"/>
        <v>35</v>
      </c>
    </row>
    <row r="60" spans="1:20" s="44" customFormat="1" ht="15.75">
      <c r="A60" s="16">
        <v>55</v>
      </c>
      <c r="B60" s="25" t="s">
        <v>2765</v>
      </c>
      <c r="C60" s="16">
        <v>2012</v>
      </c>
      <c r="D60" s="20" t="s">
        <v>354</v>
      </c>
      <c r="E60" s="18"/>
      <c r="F60" s="18"/>
      <c r="G60" s="18"/>
      <c r="H60" s="24"/>
      <c r="I60" s="18"/>
      <c r="J60" s="18"/>
      <c r="K60" s="18"/>
      <c r="L60" s="18"/>
      <c r="M60" s="24"/>
      <c r="N60" s="24"/>
      <c r="O60" s="24"/>
      <c r="P60" s="24"/>
      <c r="Q60" s="24">
        <v>34</v>
      </c>
      <c r="R60" s="24">
        <f t="shared" si="3"/>
        <v>34</v>
      </c>
      <c r="S60" s="24">
        <f t="shared" si="4"/>
        <v>0</v>
      </c>
      <c r="T60" s="24">
        <f t="shared" si="5"/>
        <v>34</v>
      </c>
    </row>
    <row r="61" spans="1:20" s="44" customFormat="1" ht="15.75">
      <c r="A61" s="16">
        <v>56</v>
      </c>
      <c r="B61" s="25" t="s">
        <v>321</v>
      </c>
      <c r="C61" s="16">
        <v>2012</v>
      </c>
      <c r="D61" s="20" t="s">
        <v>27</v>
      </c>
      <c r="E61" s="18"/>
      <c r="F61" s="18"/>
      <c r="G61" s="18">
        <v>8</v>
      </c>
      <c r="H61" s="24">
        <v>24</v>
      </c>
      <c r="I61" s="18"/>
      <c r="J61" s="18"/>
      <c r="K61" s="18"/>
      <c r="L61" s="18"/>
      <c r="M61" s="24"/>
      <c r="N61" s="24"/>
      <c r="O61" s="24"/>
      <c r="P61" s="24"/>
      <c r="Q61" s="24">
        <v>1</v>
      </c>
      <c r="R61" s="24">
        <f t="shared" si="3"/>
        <v>33</v>
      </c>
      <c r="S61" s="24">
        <f t="shared" si="4"/>
        <v>0</v>
      </c>
      <c r="T61" s="24">
        <f t="shared" si="5"/>
        <v>33</v>
      </c>
    </row>
    <row r="62" spans="1:20" s="44" customFormat="1" ht="15.75">
      <c r="A62" s="16">
        <v>57</v>
      </c>
      <c r="B62" s="25" t="s">
        <v>803</v>
      </c>
      <c r="C62" s="16">
        <v>2014</v>
      </c>
      <c r="D62" s="20" t="s">
        <v>351</v>
      </c>
      <c r="E62" s="18"/>
      <c r="F62" s="18">
        <v>22</v>
      </c>
      <c r="G62" s="18"/>
      <c r="H62" s="24"/>
      <c r="I62" s="18">
        <v>9</v>
      </c>
      <c r="J62" s="18"/>
      <c r="K62" s="18">
        <v>1</v>
      </c>
      <c r="L62" s="18"/>
      <c r="M62" s="24"/>
      <c r="N62" s="24"/>
      <c r="O62" s="24"/>
      <c r="P62" s="24"/>
      <c r="Q62" s="24">
        <v>1</v>
      </c>
      <c r="R62" s="24">
        <f t="shared" si="3"/>
        <v>11</v>
      </c>
      <c r="S62" s="24">
        <f t="shared" si="4"/>
        <v>22</v>
      </c>
      <c r="T62" s="24">
        <f t="shared" si="5"/>
        <v>33</v>
      </c>
    </row>
    <row r="63" spans="1:20" s="44" customFormat="1" ht="15.75">
      <c r="A63" s="16">
        <v>58</v>
      </c>
      <c r="B63" s="25" t="s">
        <v>1124</v>
      </c>
      <c r="C63" s="16">
        <v>2011</v>
      </c>
      <c r="D63" s="20" t="s">
        <v>1061</v>
      </c>
      <c r="E63" s="18"/>
      <c r="F63" s="18"/>
      <c r="G63" s="18"/>
      <c r="H63" s="24">
        <v>31</v>
      </c>
      <c r="I63" s="18"/>
      <c r="J63" s="18"/>
      <c r="K63" s="18"/>
      <c r="L63" s="18"/>
      <c r="M63" s="24"/>
      <c r="N63" s="24"/>
      <c r="O63" s="24"/>
      <c r="P63" s="24"/>
      <c r="Q63" s="24">
        <v>1</v>
      </c>
      <c r="R63" s="24">
        <f t="shared" si="3"/>
        <v>32</v>
      </c>
      <c r="S63" s="24">
        <f t="shared" si="4"/>
        <v>0</v>
      </c>
      <c r="T63" s="24">
        <f t="shared" si="5"/>
        <v>32</v>
      </c>
    </row>
    <row r="64" spans="1:20" s="44" customFormat="1" ht="15.75">
      <c r="A64" s="16">
        <v>59</v>
      </c>
      <c r="B64" s="25" t="s">
        <v>2321</v>
      </c>
      <c r="C64" s="16">
        <v>2013</v>
      </c>
      <c r="D64" s="20" t="s">
        <v>0</v>
      </c>
      <c r="E64" s="18"/>
      <c r="F64" s="18"/>
      <c r="G64" s="18"/>
      <c r="H64" s="24"/>
      <c r="I64" s="18"/>
      <c r="J64" s="18"/>
      <c r="K64" s="18"/>
      <c r="L64" s="18"/>
      <c r="M64" s="24">
        <v>31</v>
      </c>
      <c r="N64" s="24"/>
      <c r="O64" s="24"/>
      <c r="P64" s="24"/>
      <c r="Q64" s="24"/>
      <c r="R64" s="24">
        <f t="shared" si="3"/>
        <v>31</v>
      </c>
      <c r="S64" s="24">
        <f t="shared" si="4"/>
        <v>0</v>
      </c>
      <c r="T64" s="24">
        <f t="shared" si="5"/>
        <v>31</v>
      </c>
    </row>
    <row r="65" spans="1:20" s="44" customFormat="1" ht="15.75">
      <c r="A65" s="16">
        <v>60</v>
      </c>
      <c r="B65" s="25" t="s">
        <v>1039</v>
      </c>
      <c r="C65" s="16">
        <v>2013</v>
      </c>
      <c r="D65" s="20" t="s">
        <v>985</v>
      </c>
      <c r="E65" s="18"/>
      <c r="F65" s="18"/>
      <c r="G65" s="18"/>
      <c r="H65" s="24">
        <v>31</v>
      </c>
      <c r="I65" s="18"/>
      <c r="J65" s="18"/>
      <c r="K65" s="18"/>
      <c r="L65" s="18"/>
      <c r="M65" s="24"/>
      <c r="N65" s="24"/>
      <c r="O65" s="24"/>
      <c r="P65" s="24"/>
      <c r="Q65" s="24"/>
      <c r="R65" s="24">
        <f t="shared" si="3"/>
        <v>31</v>
      </c>
      <c r="S65" s="24">
        <f t="shared" si="4"/>
        <v>0</v>
      </c>
      <c r="T65" s="24">
        <f t="shared" si="5"/>
        <v>31</v>
      </c>
    </row>
    <row r="66" spans="1:20" s="44" customFormat="1" ht="15.75">
      <c r="A66" s="16">
        <v>61</v>
      </c>
      <c r="B66" s="25" t="s">
        <v>1041</v>
      </c>
      <c r="C66" s="16">
        <v>2014</v>
      </c>
      <c r="D66" s="20" t="s">
        <v>962</v>
      </c>
      <c r="E66" s="18"/>
      <c r="F66" s="18"/>
      <c r="G66" s="18"/>
      <c r="H66" s="24">
        <v>30</v>
      </c>
      <c r="I66" s="18"/>
      <c r="J66" s="18"/>
      <c r="K66" s="18"/>
      <c r="L66" s="18"/>
      <c r="M66" s="24"/>
      <c r="N66" s="24"/>
      <c r="O66" s="24"/>
      <c r="P66" s="24"/>
      <c r="Q66" s="24">
        <v>1</v>
      </c>
      <c r="R66" s="24">
        <f t="shared" si="3"/>
        <v>31</v>
      </c>
      <c r="S66" s="24">
        <f t="shared" si="4"/>
        <v>0</v>
      </c>
      <c r="T66" s="24">
        <f t="shared" si="5"/>
        <v>31</v>
      </c>
    </row>
    <row r="67" spans="1:20" s="44" customFormat="1" ht="15.75">
      <c r="A67" s="16">
        <v>62</v>
      </c>
      <c r="B67" s="25" t="s">
        <v>1047</v>
      </c>
      <c r="C67" s="16">
        <v>2013</v>
      </c>
      <c r="D67" s="20" t="s">
        <v>0</v>
      </c>
      <c r="E67" s="18"/>
      <c r="F67" s="18"/>
      <c r="G67" s="18"/>
      <c r="H67" s="24">
        <v>24</v>
      </c>
      <c r="I67" s="18">
        <v>6</v>
      </c>
      <c r="J67" s="18"/>
      <c r="K67" s="18"/>
      <c r="L67" s="18"/>
      <c r="M67" s="24"/>
      <c r="N67" s="24"/>
      <c r="O67" s="24"/>
      <c r="P67" s="24"/>
      <c r="Q67" s="24"/>
      <c r="R67" s="24">
        <f t="shared" si="3"/>
        <v>30</v>
      </c>
      <c r="S67" s="24">
        <f t="shared" si="4"/>
        <v>0</v>
      </c>
      <c r="T67" s="24">
        <f t="shared" si="5"/>
        <v>30</v>
      </c>
    </row>
    <row r="68" spans="1:20" s="44" customFormat="1" ht="15.75">
      <c r="A68" s="16">
        <v>63</v>
      </c>
      <c r="B68" s="25" t="s">
        <v>2322</v>
      </c>
      <c r="C68" s="16">
        <v>2012</v>
      </c>
      <c r="D68" s="20" t="s">
        <v>0</v>
      </c>
      <c r="E68" s="18"/>
      <c r="F68" s="18"/>
      <c r="G68" s="18"/>
      <c r="H68" s="24"/>
      <c r="I68" s="18"/>
      <c r="J68" s="18"/>
      <c r="K68" s="18"/>
      <c r="L68" s="18"/>
      <c r="M68" s="24">
        <v>30</v>
      </c>
      <c r="N68" s="24"/>
      <c r="O68" s="24"/>
      <c r="P68" s="24"/>
      <c r="Q68" s="24"/>
      <c r="R68" s="24">
        <f t="shared" si="3"/>
        <v>30</v>
      </c>
      <c r="S68" s="24">
        <f t="shared" si="4"/>
        <v>0</v>
      </c>
      <c r="T68" s="24">
        <f t="shared" si="5"/>
        <v>30</v>
      </c>
    </row>
    <row r="69" spans="1:20" s="44" customFormat="1" ht="15.75">
      <c r="A69" s="16">
        <v>64</v>
      </c>
      <c r="B69" s="25" t="s">
        <v>1129</v>
      </c>
      <c r="C69" s="16">
        <v>2012</v>
      </c>
      <c r="D69" s="20" t="s">
        <v>101</v>
      </c>
      <c r="E69" s="18"/>
      <c r="F69" s="18"/>
      <c r="G69" s="18"/>
      <c r="H69" s="24">
        <v>28</v>
      </c>
      <c r="I69" s="18"/>
      <c r="J69" s="18"/>
      <c r="K69" s="18"/>
      <c r="L69" s="18"/>
      <c r="M69" s="24"/>
      <c r="N69" s="24"/>
      <c r="O69" s="24"/>
      <c r="P69" s="24"/>
      <c r="Q69" s="24">
        <v>1</v>
      </c>
      <c r="R69" s="24">
        <f t="shared" si="3"/>
        <v>29</v>
      </c>
      <c r="S69" s="24">
        <f t="shared" si="4"/>
        <v>0</v>
      </c>
      <c r="T69" s="24">
        <f t="shared" si="5"/>
        <v>29</v>
      </c>
    </row>
    <row r="70" spans="1:20" s="44" customFormat="1" ht="15.75">
      <c r="A70" s="16">
        <v>65</v>
      </c>
      <c r="B70" s="25" t="s">
        <v>1043</v>
      </c>
      <c r="C70" s="16">
        <v>2013</v>
      </c>
      <c r="D70" s="20" t="s">
        <v>288</v>
      </c>
      <c r="E70" s="18"/>
      <c r="F70" s="18"/>
      <c r="G70" s="18"/>
      <c r="H70" s="24">
        <v>28</v>
      </c>
      <c r="I70" s="18"/>
      <c r="J70" s="18"/>
      <c r="K70" s="18">
        <v>1</v>
      </c>
      <c r="L70" s="18"/>
      <c r="M70" s="24"/>
      <c r="N70" s="24"/>
      <c r="O70" s="24"/>
      <c r="P70" s="24"/>
      <c r="Q70" s="24"/>
      <c r="R70" s="24">
        <f aca="true" t="shared" si="6" ref="R70:R101">G70+H70+I70+K70+M70+O70+Q70</f>
        <v>29</v>
      </c>
      <c r="S70" s="24">
        <f aca="true" t="shared" si="7" ref="S70:S101">E70+F70+J70+L70+N70+P70</f>
        <v>0</v>
      </c>
      <c r="T70" s="24">
        <f aca="true" t="shared" si="8" ref="T70:T101">R70+S70</f>
        <v>29</v>
      </c>
    </row>
    <row r="71" spans="1:20" s="44" customFormat="1" ht="15.75">
      <c r="A71" s="16">
        <v>66</v>
      </c>
      <c r="B71" s="25" t="s">
        <v>2324</v>
      </c>
      <c r="C71" s="16">
        <v>2012</v>
      </c>
      <c r="D71" s="20" t="s">
        <v>0</v>
      </c>
      <c r="E71" s="18"/>
      <c r="F71" s="18"/>
      <c r="G71" s="18"/>
      <c r="H71" s="24"/>
      <c r="I71" s="18"/>
      <c r="J71" s="18"/>
      <c r="K71" s="18"/>
      <c r="L71" s="18"/>
      <c r="M71" s="24">
        <v>28</v>
      </c>
      <c r="N71" s="24"/>
      <c r="O71" s="24"/>
      <c r="P71" s="24"/>
      <c r="Q71" s="24"/>
      <c r="R71" s="24">
        <f t="shared" si="6"/>
        <v>28</v>
      </c>
      <c r="S71" s="24">
        <f t="shared" si="7"/>
        <v>0</v>
      </c>
      <c r="T71" s="24">
        <f t="shared" si="8"/>
        <v>28</v>
      </c>
    </row>
    <row r="72" spans="1:20" s="44" customFormat="1" ht="15.75">
      <c r="A72" s="16">
        <v>67</v>
      </c>
      <c r="B72" s="25" t="s">
        <v>551</v>
      </c>
      <c r="C72" s="16">
        <v>2011</v>
      </c>
      <c r="D72" s="20" t="s">
        <v>2</v>
      </c>
      <c r="E72" s="18">
        <v>28</v>
      </c>
      <c r="F72" s="18"/>
      <c r="G72" s="18"/>
      <c r="H72" s="24"/>
      <c r="I72" s="18"/>
      <c r="J72" s="18"/>
      <c r="K72" s="18"/>
      <c r="L72" s="18"/>
      <c r="M72" s="24"/>
      <c r="N72" s="24"/>
      <c r="O72" s="24"/>
      <c r="P72" s="24"/>
      <c r="Q72" s="24"/>
      <c r="R72" s="24">
        <f t="shared" si="6"/>
        <v>0</v>
      </c>
      <c r="S72" s="24">
        <f t="shared" si="7"/>
        <v>28</v>
      </c>
      <c r="T72" s="24">
        <f t="shared" si="8"/>
        <v>28</v>
      </c>
    </row>
    <row r="73" spans="1:20" s="44" customFormat="1" ht="15.75">
      <c r="A73" s="16">
        <v>68</v>
      </c>
      <c r="B73" s="25" t="s">
        <v>2073</v>
      </c>
      <c r="C73" s="16">
        <v>2011</v>
      </c>
      <c r="D73" s="20" t="s">
        <v>78</v>
      </c>
      <c r="E73" s="18"/>
      <c r="F73" s="18"/>
      <c r="G73" s="18"/>
      <c r="H73" s="24"/>
      <c r="I73" s="18"/>
      <c r="J73" s="18"/>
      <c r="K73" s="18">
        <v>26</v>
      </c>
      <c r="L73" s="18"/>
      <c r="M73" s="24"/>
      <c r="N73" s="24"/>
      <c r="O73" s="24"/>
      <c r="P73" s="24"/>
      <c r="Q73" s="24">
        <v>1</v>
      </c>
      <c r="R73" s="24">
        <f t="shared" si="6"/>
        <v>27</v>
      </c>
      <c r="S73" s="24">
        <f t="shared" si="7"/>
        <v>0</v>
      </c>
      <c r="T73" s="24">
        <f t="shared" si="8"/>
        <v>27</v>
      </c>
    </row>
    <row r="74" spans="1:20" s="44" customFormat="1" ht="15.75">
      <c r="A74" s="16">
        <v>69</v>
      </c>
      <c r="B74" s="25" t="s">
        <v>2076</v>
      </c>
      <c r="C74" s="16">
        <v>2011</v>
      </c>
      <c r="D74" s="20" t="s">
        <v>78</v>
      </c>
      <c r="E74" s="18"/>
      <c r="F74" s="18"/>
      <c r="G74" s="18"/>
      <c r="H74" s="24"/>
      <c r="I74" s="18"/>
      <c r="J74" s="18"/>
      <c r="K74" s="18">
        <v>24</v>
      </c>
      <c r="L74" s="18"/>
      <c r="M74" s="24"/>
      <c r="N74" s="24"/>
      <c r="O74" s="24"/>
      <c r="P74" s="24"/>
      <c r="Q74" s="24">
        <v>1</v>
      </c>
      <c r="R74" s="24">
        <f t="shared" si="6"/>
        <v>25</v>
      </c>
      <c r="S74" s="24">
        <f t="shared" si="7"/>
        <v>0</v>
      </c>
      <c r="T74" s="24">
        <f t="shared" si="8"/>
        <v>25</v>
      </c>
    </row>
    <row r="75" spans="1:20" s="44" customFormat="1" ht="15.75">
      <c r="A75" s="16">
        <v>70</v>
      </c>
      <c r="B75" s="25" t="s">
        <v>2898</v>
      </c>
      <c r="C75" s="16">
        <v>2013</v>
      </c>
      <c r="D75" s="20" t="s">
        <v>3076</v>
      </c>
      <c r="E75" s="18"/>
      <c r="F75" s="18"/>
      <c r="G75" s="18"/>
      <c r="H75" s="24"/>
      <c r="I75" s="18"/>
      <c r="J75" s="18"/>
      <c r="K75" s="18"/>
      <c r="L75" s="18"/>
      <c r="M75" s="24"/>
      <c r="N75" s="24"/>
      <c r="O75" s="24">
        <v>22</v>
      </c>
      <c r="P75" s="24"/>
      <c r="Q75" s="24"/>
      <c r="R75" s="24">
        <f t="shared" si="6"/>
        <v>22</v>
      </c>
      <c r="S75" s="24">
        <f t="shared" si="7"/>
        <v>0</v>
      </c>
      <c r="T75" s="24">
        <f t="shared" si="8"/>
        <v>22</v>
      </c>
    </row>
    <row r="76" spans="1:20" s="44" customFormat="1" ht="15.75">
      <c r="A76" s="16">
        <v>71</v>
      </c>
      <c r="B76" s="25" t="s">
        <v>1050</v>
      </c>
      <c r="C76" s="16">
        <v>2014</v>
      </c>
      <c r="D76" s="20" t="s">
        <v>962</v>
      </c>
      <c r="E76" s="18"/>
      <c r="F76" s="18"/>
      <c r="G76" s="18"/>
      <c r="H76" s="24">
        <v>22</v>
      </c>
      <c r="I76" s="18"/>
      <c r="J76" s="18"/>
      <c r="K76" s="18"/>
      <c r="L76" s="18"/>
      <c r="M76" s="24"/>
      <c r="N76" s="24"/>
      <c r="O76" s="24"/>
      <c r="P76" s="24"/>
      <c r="Q76" s="24"/>
      <c r="R76" s="24">
        <f t="shared" si="6"/>
        <v>22</v>
      </c>
      <c r="S76" s="24">
        <f t="shared" si="7"/>
        <v>0</v>
      </c>
      <c r="T76" s="24">
        <f t="shared" si="8"/>
        <v>22</v>
      </c>
    </row>
    <row r="77" spans="1:20" s="44" customFormat="1" ht="15.75">
      <c r="A77" s="16">
        <v>72</v>
      </c>
      <c r="B77" s="25" t="s">
        <v>2774</v>
      </c>
      <c r="C77" s="16">
        <v>2013</v>
      </c>
      <c r="D77" s="20" t="s">
        <v>354</v>
      </c>
      <c r="E77" s="18"/>
      <c r="F77" s="18"/>
      <c r="G77" s="18"/>
      <c r="H77" s="24"/>
      <c r="I77" s="18"/>
      <c r="J77" s="18"/>
      <c r="K77" s="18"/>
      <c r="L77" s="18"/>
      <c r="M77" s="24"/>
      <c r="N77" s="24"/>
      <c r="O77" s="24"/>
      <c r="P77" s="24"/>
      <c r="Q77" s="24">
        <v>20</v>
      </c>
      <c r="R77" s="24">
        <f t="shared" si="6"/>
        <v>20</v>
      </c>
      <c r="S77" s="24">
        <f t="shared" si="7"/>
        <v>0</v>
      </c>
      <c r="T77" s="24">
        <f t="shared" si="8"/>
        <v>20</v>
      </c>
    </row>
    <row r="78" spans="1:20" s="44" customFormat="1" ht="15.75">
      <c r="A78" s="16">
        <v>73</v>
      </c>
      <c r="B78" s="25" t="s">
        <v>1052</v>
      </c>
      <c r="C78" s="16">
        <v>2015</v>
      </c>
      <c r="D78" s="20" t="s">
        <v>1053</v>
      </c>
      <c r="E78" s="18"/>
      <c r="F78" s="18"/>
      <c r="G78" s="18"/>
      <c r="H78" s="24">
        <v>20</v>
      </c>
      <c r="I78" s="18"/>
      <c r="J78" s="18"/>
      <c r="K78" s="18"/>
      <c r="L78" s="18"/>
      <c r="M78" s="24"/>
      <c r="N78" s="24"/>
      <c r="O78" s="24"/>
      <c r="P78" s="24"/>
      <c r="Q78" s="24"/>
      <c r="R78" s="24">
        <f t="shared" si="6"/>
        <v>20</v>
      </c>
      <c r="S78" s="24">
        <f t="shared" si="7"/>
        <v>0</v>
      </c>
      <c r="T78" s="24">
        <f t="shared" si="8"/>
        <v>20</v>
      </c>
    </row>
    <row r="79" spans="1:20" s="44" customFormat="1" ht="15.75">
      <c r="A79" s="16">
        <v>74</v>
      </c>
      <c r="B79" s="25" t="s">
        <v>2079</v>
      </c>
      <c r="C79" s="16">
        <v>2011</v>
      </c>
      <c r="D79" s="20" t="s">
        <v>78</v>
      </c>
      <c r="E79" s="18"/>
      <c r="F79" s="18"/>
      <c r="G79" s="18"/>
      <c r="H79" s="24"/>
      <c r="I79" s="18"/>
      <c r="J79" s="18"/>
      <c r="K79" s="18">
        <v>20</v>
      </c>
      <c r="L79" s="18"/>
      <c r="M79" s="24"/>
      <c r="N79" s="24"/>
      <c r="O79" s="24"/>
      <c r="P79" s="24"/>
      <c r="Q79" s="24"/>
      <c r="R79" s="24">
        <f t="shared" si="6"/>
        <v>20</v>
      </c>
      <c r="S79" s="24">
        <f t="shared" si="7"/>
        <v>0</v>
      </c>
      <c r="T79" s="24">
        <f t="shared" si="8"/>
        <v>20</v>
      </c>
    </row>
    <row r="80" spans="1:20" s="44" customFormat="1" ht="15.75">
      <c r="A80" s="16">
        <v>75</v>
      </c>
      <c r="B80" s="25" t="s">
        <v>557</v>
      </c>
      <c r="C80" s="16">
        <v>2013</v>
      </c>
      <c r="D80" s="20" t="s">
        <v>2</v>
      </c>
      <c r="E80" s="18">
        <v>20</v>
      </c>
      <c r="F80" s="18"/>
      <c r="G80" s="18"/>
      <c r="H80" s="24"/>
      <c r="I80" s="18"/>
      <c r="J80" s="18"/>
      <c r="K80" s="18"/>
      <c r="L80" s="18"/>
      <c r="M80" s="24"/>
      <c r="N80" s="24"/>
      <c r="O80" s="24"/>
      <c r="P80" s="24"/>
      <c r="Q80" s="24"/>
      <c r="R80" s="24">
        <f t="shared" si="6"/>
        <v>0</v>
      </c>
      <c r="S80" s="24">
        <f t="shared" si="7"/>
        <v>20</v>
      </c>
      <c r="T80" s="24">
        <f t="shared" si="8"/>
        <v>20</v>
      </c>
    </row>
    <row r="81" spans="1:20" s="44" customFormat="1" ht="15.75">
      <c r="A81" s="16">
        <v>76</v>
      </c>
      <c r="B81" s="25" t="s">
        <v>2080</v>
      </c>
      <c r="C81" s="16">
        <v>2013</v>
      </c>
      <c r="D81" s="20" t="s">
        <v>204</v>
      </c>
      <c r="E81" s="18"/>
      <c r="F81" s="18"/>
      <c r="G81" s="18"/>
      <c r="H81" s="24"/>
      <c r="I81" s="18"/>
      <c r="J81" s="18"/>
      <c r="K81" s="18">
        <v>18</v>
      </c>
      <c r="L81" s="18"/>
      <c r="M81" s="24"/>
      <c r="N81" s="24"/>
      <c r="O81" s="24"/>
      <c r="P81" s="24"/>
      <c r="Q81" s="24">
        <v>1</v>
      </c>
      <c r="R81" s="24">
        <f t="shared" si="6"/>
        <v>19</v>
      </c>
      <c r="S81" s="24">
        <f t="shared" si="7"/>
        <v>0</v>
      </c>
      <c r="T81" s="24">
        <f t="shared" si="8"/>
        <v>19</v>
      </c>
    </row>
    <row r="82" spans="1:20" s="44" customFormat="1" ht="15.75">
      <c r="A82" s="16">
        <v>77</v>
      </c>
      <c r="B82" s="25" t="s">
        <v>1638</v>
      </c>
      <c r="C82" s="16">
        <v>2015</v>
      </c>
      <c r="D82" s="20" t="s">
        <v>1349</v>
      </c>
      <c r="E82" s="18"/>
      <c r="F82" s="18"/>
      <c r="G82" s="18"/>
      <c r="H82" s="24"/>
      <c r="I82" s="18">
        <v>14</v>
      </c>
      <c r="J82" s="18"/>
      <c r="K82" s="18">
        <v>4</v>
      </c>
      <c r="L82" s="18"/>
      <c r="M82" s="24"/>
      <c r="N82" s="24"/>
      <c r="O82" s="24"/>
      <c r="P82" s="24"/>
      <c r="Q82" s="24">
        <v>1</v>
      </c>
      <c r="R82" s="24">
        <f t="shared" si="6"/>
        <v>19</v>
      </c>
      <c r="S82" s="24">
        <f t="shared" si="7"/>
        <v>0</v>
      </c>
      <c r="T82" s="24">
        <f t="shared" si="8"/>
        <v>19</v>
      </c>
    </row>
    <row r="83" spans="1:20" s="44" customFormat="1" ht="15.75">
      <c r="A83" s="16">
        <v>78</v>
      </c>
      <c r="B83" s="25" t="s">
        <v>1056</v>
      </c>
      <c r="C83" s="16">
        <v>2014</v>
      </c>
      <c r="D83" s="20" t="s">
        <v>996</v>
      </c>
      <c r="E83" s="18"/>
      <c r="F83" s="18"/>
      <c r="G83" s="18"/>
      <c r="H83" s="24">
        <v>18</v>
      </c>
      <c r="I83" s="18"/>
      <c r="J83" s="18"/>
      <c r="K83" s="18"/>
      <c r="L83" s="18"/>
      <c r="M83" s="24"/>
      <c r="N83" s="24"/>
      <c r="O83" s="24"/>
      <c r="P83" s="24"/>
      <c r="Q83" s="24"/>
      <c r="R83" s="24">
        <f t="shared" si="6"/>
        <v>18</v>
      </c>
      <c r="S83" s="24">
        <f t="shared" si="7"/>
        <v>0</v>
      </c>
      <c r="T83" s="24">
        <f t="shared" si="8"/>
        <v>18</v>
      </c>
    </row>
    <row r="84" spans="1:20" s="44" customFormat="1" ht="15.75">
      <c r="A84" s="16">
        <v>79</v>
      </c>
      <c r="B84" s="25" t="s">
        <v>2098</v>
      </c>
      <c r="C84" s="16">
        <v>2013</v>
      </c>
      <c r="D84" s="20" t="s">
        <v>868</v>
      </c>
      <c r="E84" s="18"/>
      <c r="F84" s="18"/>
      <c r="G84" s="18"/>
      <c r="H84" s="24"/>
      <c r="I84" s="18"/>
      <c r="J84" s="18"/>
      <c r="K84" s="18">
        <v>1</v>
      </c>
      <c r="L84" s="18"/>
      <c r="M84" s="24"/>
      <c r="N84" s="24"/>
      <c r="O84" s="24">
        <v>16</v>
      </c>
      <c r="P84" s="24"/>
      <c r="Q84" s="24">
        <v>1</v>
      </c>
      <c r="R84" s="24">
        <f t="shared" si="6"/>
        <v>18</v>
      </c>
      <c r="S84" s="24">
        <f t="shared" si="7"/>
        <v>0</v>
      </c>
      <c r="T84" s="24">
        <f t="shared" si="8"/>
        <v>18</v>
      </c>
    </row>
    <row r="85" spans="1:20" s="44" customFormat="1" ht="15.75">
      <c r="A85" s="16">
        <v>80</v>
      </c>
      <c r="B85" s="25" t="s">
        <v>2094</v>
      </c>
      <c r="C85" s="16">
        <v>2012</v>
      </c>
      <c r="D85" s="20" t="s">
        <v>1899</v>
      </c>
      <c r="E85" s="18"/>
      <c r="F85" s="18"/>
      <c r="G85" s="18"/>
      <c r="H85" s="24"/>
      <c r="I85" s="18"/>
      <c r="J85" s="18"/>
      <c r="K85" s="18">
        <v>3</v>
      </c>
      <c r="L85" s="18"/>
      <c r="M85" s="24"/>
      <c r="N85" s="24"/>
      <c r="O85" s="24">
        <v>14</v>
      </c>
      <c r="P85" s="24"/>
      <c r="Q85" s="24"/>
      <c r="R85" s="24">
        <f t="shared" si="6"/>
        <v>17</v>
      </c>
      <c r="S85" s="24">
        <f t="shared" si="7"/>
        <v>0</v>
      </c>
      <c r="T85" s="24">
        <f t="shared" si="8"/>
        <v>17</v>
      </c>
    </row>
    <row r="86" spans="1:20" s="44" customFormat="1" ht="15.75">
      <c r="A86" s="16">
        <v>81</v>
      </c>
      <c r="B86" s="25" t="s">
        <v>1138</v>
      </c>
      <c r="C86" s="16">
        <v>2011</v>
      </c>
      <c r="D86" s="20" t="s">
        <v>962</v>
      </c>
      <c r="E86" s="18"/>
      <c r="F86" s="18"/>
      <c r="G86" s="18"/>
      <c r="H86" s="24">
        <v>16</v>
      </c>
      <c r="I86" s="18"/>
      <c r="J86" s="18"/>
      <c r="K86" s="18"/>
      <c r="L86" s="18"/>
      <c r="M86" s="24"/>
      <c r="N86" s="24"/>
      <c r="O86" s="24"/>
      <c r="P86" s="24"/>
      <c r="Q86" s="24"/>
      <c r="R86" s="24">
        <f t="shared" si="6"/>
        <v>16</v>
      </c>
      <c r="S86" s="24">
        <f t="shared" si="7"/>
        <v>0</v>
      </c>
      <c r="T86" s="24">
        <f t="shared" si="8"/>
        <v>16</v>
      </c>
    </row>
    <row r="87" spans="1:20" s="44" customFormat="1" ht="15.75">
      <c r="A87" s="16">
        <v>82</v>
      </c>
      <c r="B87" s="25" t="s">
        <v>2330</v>
      </c>
      <c r="C87" s="16">
        <v>2012</v>
      </c>
      <c r="D87" s="20" t="s">
        <v>0</v>
      </c>
      <c r="E87" s="18"/>
      <c r="F87" s="18"/>
      <c r="G87" s="18"/>
      <c r="H87" s="24"/>
      <c r="I87" s="18"/>
      <c r="J87" s="18"/>
      <c r="K87" s="18"/>
      <c r="L87" s="18"/>
      <c r="M87" s="24">
        <v>16</v>
      </c>
      <c r="N87" s="24"/>
      <c r="O87" s="24"/>
      <c r="P87" s="24"/>
      <c r="Q87" s="24"/>
      <c r="R87" s="24">
        <f t="shared" si="6"/>
        <v>16</v>
      </c>
      <c r="S87" s="24">
        <f t="shared" si="7"/>
        <v>0</v>
      </c>
      <c r="T87" s="24">
        <f t="shared" si="8"/>
        <v>16</v>
      </c>
    </row>
    <row r="88" spans="1:20" s="44" customFormat="1" ht="15.75">
      <c r="A88" s="16">
        <v>83</v>
      </c>
      <c r="B88" s="25" t="s">
        <v>2331</v>
      </c>
      <c r="C88" s="16">
        <v>2012</v>
      </c>
      <c r="D88" s="20" t="s">
        <v>0</v>
      </c>
      <c r="E88" s="18"/>
      <c r="F88" s="18"/>
      <c r="G88" s="18"/>
      <c r="H88" s="24"/>
      <c r="I88" s="18"/>
      <c r="J88" s="18"/>
      <c r="K88" s="18"/>
      <c r="L88" s="18"/>
      <c r="M88" s="24">
        <v>14</v>
      </c>
      <c r="N88" s="24"/>
      <c r="O88" s="24"/>
      <c r="P88" s="24"/>
      <c r="Q88" s="24"/>
      <c r="R88" s="24">
        <f t="shared" si="6"/>
        <v>14</v>
      </c>
      <c r="S88" s="24">
        <f t="shared" si="7"/>
        <v>0</v>
      </c>
      <c r="T88" s="24">
        <f t="shared" si="8"/>
        <v>14</v>
      </c>
    </row>
    <row r="89" spans="1:20" s="44" customFormat="1" ht="15.75">
      <c r="A89" s="16">
        <v>84</v>
      </c>
      <c r="B89" s="25" t="s">
        <v>2905</v>
      </c>
      <c r="C89" s="16">
        <v>2011</v>
      </c>
      <c r="D89" s="20" t="s">
        <v>2885</v>
      </c>
      <c r="E89" s="18"/>
      <c r="F89" s="18"/>
      <c r="G89" s="18"/>
      <c r="H89" s="24"/>
      <c r="I89" s="18"/>
      <c r="J89" s="18"/>
      <c r="K89" s="18"/>
      <c r="L89" s="18"/>
      <c r="M89" s="24"/>
      <c r="N89" s="24"/>
      <c r="O89" s="24">
        <v>12</v>
      </c>
      <c r="P89" s="24"/>
      <c r="Q89" s="24"/>
      <c r="R89" s="24">
        <f t="shared" si="6"/>
        <v>12</v>
      </c>
      <c r="S89" s="24">
        <f t="shared" si="7"/>
        <v>0</v>
      </c>
      <c r="T89" s="24">
        <f t="shared" si="8"/>
        <v>12</v>
      </c>
    </row>
    <row r="90" spans="1:20" s="44" customFormat="1" ht="15.75">
      <c r="A90" s="16">
        <v>85</v>
      </c>
      <c r="B90" s="25" t="s">
        <v>2779</v>
      </c>
      <c r="C90" s="16">
        <v>2011</v>
      </c>
      <c r="D90" s="20" t="s">
        <v>354</v>
      </c>
      <c r="E90" s="18"/>
      <c r="F90" s="18"/>
      <c r="G90" s="18"/>
      <c r="H90" s="24"/>
      <c r="I90" s="18"/>
      <c r="J90" s="18"/>
      <c r="K90" s="18"/>
      <c r="L90" s="18"/>
      <c r="M90" s="24"/>
      <c r="N90" s="24"/>
      <c r="O90" s="24"/>
      <c r="P90" s="24"/>
      <c r="Q90" s="24">
        <v>12</v>
      </c>
      <c r="R90" s="24">
        <f t="shared" si="6"/>
        <v>12</v>
      </c>
      <c r="S90" s="24">
        <f t="shared" si="7"/>
        <v>0</v>
      </c>
      <c r="T90" s="24">
        <f t="shared" si="8"/>
        <v>12</v>
      </c>
    </row>
    <row r="91" spans="1:20" s="44" customFormat="1" ht="15.75">
      <c r="A91" s="16">
        <v>86</v>
      </c>
      <c r="B91" s="25" t="s">
        <v>1640</v>
      </c>
      <c r="C91" s="16">
        <v>2012</v>
      </c>
      <c r="D91" s="20" t="s">
        <v>0</v>
      </c>
      <c r="E91" s="18"/>
      <c r="F91" s="18"/>
      <c r="G91" s="18"/>
      <c r="H91" s="24"/>
      <c r="I91" s="18">
        <v>12</v>
      </c>
      <c r="J91" s="18"/>
      <c r="K91" s="18"/>
      <c r="L91" s="18"/>
      <c r="M91" s="24"/>
      <c r="N91" s="24"/>
      <c r="O91" s="24"/>
      <c r="P91" s="24"/>
      <c r="Q91" s="24"/>
      <c r="R91" s="24">
        <f t="shared" si="6"/>
        <v>12</v>
      </c>
      <c r="S91" s="24">
        <f t="shared" si="7"/>
        <v>0</v>
      </c>
      <c r="T91" s="24">
        <f t="shared" si="8"/>
        <v>12</v>
      </c>
    </row>
    <row r="92" spans="1:20" s="44" customFormat="1" ht="15.75">
      <c r="A92" s="16">
        <v>87</v>
      </c>
      <c r="B92" s="25" t="s">
        <v>2333</v>
      </c>
      <c r="C92" s="16">
        <v>2011</v>
      </c>
      <c r="D92" s="20" t="s">
        <v>0</v>
      </c>
      <c r="E92" s="18"/>
      <c r="F92" s="18"/>
      <c r="G92" s="18"/>
      <c r="H92" s="24"/>
      <c r="I92" s="18"/>
      <c r="J92" s="18"/>
      <c r="K92" s="18"/>
      <c r="L92" s="18"/>
      <c r="M92" s="24">
        <v>12</v>
      </c>
      <c r="N92" s="24"/>
      <c r="O92" s="24"/>
      <c r="P92" s="24"/>
      <c r="Q92" s="24"/>
      <c r="R92" s="24">
        <f t="shared" si="6"/>
        <v>12</v>
      </c>
      <c r="S92" s="24">
        <f t="shared" si="7"/>
        <v>0</v>
      </c>
      <c r="T92" s="24">
        <f t="shared" si="8"/>
        <v>12</v>
      </c>
    </row>
    <row r="93" spans="1:20" s="44" customFormat="1" ht="15.75">
      <c r="A93" s="16">
        <v>88</v>
      </c>
      <c r="B93" s="25" t="s">
        <v>2836</v>
      </c>
      <c r="C93" s="16">
        <v>2013</v>
      </c>
      <c r="D93" s="20" t="s">
        <v>2878</v>
      </c>
      <c r="E93" s="18"/>
      <c r="F93" s="18"/>
      <c r="G93" s="18"/>
      <c r="H93" s="24"/>
      <c r="I93" s="18"/>
      <c r="J93" s="18"/>
      <c r="K93" s="18"/>
      <c r="L93" s="18"/>
      <c r="M93" s="24"/>
      <c r="N93" s="24"/>
      <c r="O93" s="24">
        <v>10</v>
      </c>
      <c r="P93" s="24"/>
      <c r="Q93" s="24">
        <v>1</v>
      </c>
      <c r="R93" s="24">
        <f t="shared" si="6"/>
        <v>11</v>
      </c>
      <c r="S93" s="24">
        <f t="shared" si="7"/>
        <v>0</v>
      </c>
      <c r="T93" s="24">
        <f t="shared" si="8"/>
        <v>11</v>
      </c>
    </row>
    <row r="94" spans="1:20" s="44" customFormat="1" ht="15.75">
      <c r="A94" s="16">
        <v>89</v>
      </c>
      <c r="B94" s="25" t="s">
        <v>2085</v>
      </c>
      <c r="C94" s="16">
        <v>2012</v>
      </c>
      <c r="D94" s="20" t="s">
        <v>78</v>
      </c>
      <c r="E94" s="18"/>
      <c r="F94" s="18"/>
      <c r="G94" s="18"/>
      <c r="H94" s="24"/>
      <c r="I94" s="18"/>
      <c r="J94" s="18"/>
      <c r="K94" s="18">
        <v>10</v>
      </c>
      <c r="L94" s="18"/>
      <c r="M94" s="24"/>
      <c r="N94" s="24"/>
      <c r="O94" s="24"/>
      <c r="P94" s="24"/>
      <c r="Q94" s="24">
        <v>1</v>
      </c>
      <c r="R94" s="24">
        <f t="shared" si="6"/>
        <v>11</v>
      </c>
      <c r="S94" s="24">
        <f t="shared" si="7"/>
        <v>0</v>
      </c>
      <c r="T94" s="24">
        <f t="shared" si="8"/>
        <v>11</v>
      </c>
    </row>
    <row r="95" spans="1:20" s="44" customFormat="1" ht="15.75">
      <c r="A95" s="16">
        <v>90</v>
      </c>
      <c r="B95" s="25" t="s">
        <v>849</v>
      </c>
      <c r="C95" s="16">
        <v>2015</v>
      </c>
      <c r="D95" s="20" t="s">
        <v>0</v>
      </c>
      <c r="E95" s="18"/>
      <c r="F95" s="18"/>
      <c r="G95" s="18">
        <v>5</v>
      </c>
      <c r="H95" s="24"/>
      <c r="I95" s="18">
        <v>5</v>
      </c>
      <c r="J95" s="18"/>
      <c r="K95" s="18"/>
      <c r="L95" s="18"/>
      <c r="M95" s="24"/>
      <c r="N95" s="24"/>
      <c r="O95" s="24"/>
      <c r="P95" s="24"/>
      <c r="Q95" s="24"/>
      <c r="R95" s="24">
        <f t="shared" si="6"/>
        <v>10</v>
      </c>
      <c r="S95" s="24">
        <f t="shared" si="7"/>
        <v>0</v>
      </c>
      <c r="T95" s="24">
        <f t="shared" si="8"/>
        <v>10</v>
      </c>
    </row>
    <row r="96" spans="1:20" s="44" customFormat="1" ht="15.75">
      <c r="A96" s="16">
        <v>91</v>
      </c>
      <c r="B96" s="25" t="s">
        <v>326</v>
      </c>
      <c r="C96" s="16">
        <v>2013</v>
      </c>
      <c r="D96" s="20" t="s">
        <v>2878</v>
      </c>
      <c r="E96" s="18"/>
      <c r="F96" s="18"/>
      <c r="G96" s="18"/>
      <c r="H96" s="24"/>
      <c r="I96" s="18"/>
      <c r="J96" s="18"/>
      <c r="K96" s="18"/>
      <c r="L96" s="18"/>
      <c r="M96" s="24"/>
      <c r="N96" s="24"/>
      <c r="O96" s="24">
        <v>9</v>
      </c>
      <c r="P96" s="24"/>
      <c r="Q96" s="24">
        <v>1</v>
      </c>
      <c r="R96" s="24">
        <f t="shared" si="6"/>
        <v>10</v>
      </c>
      <c r="S96" s="24">
        <f t="shared" si="7"/>
        <v>0</v>
      </c>
      <c r="T96" s="24">
        <f t="shared" si="8"/>
        <v>10</v>
      </c>
    </row>
    <row r="97" spans="1:20" s="44" customFormat="1" ht="15.75">
      <c r="A97" s="16">
        <v>92</v>
      </c>
      <c r="B97" s="25" t="s">
        <v>2102</v>
      </c>
      <c r="C97" s="16">
        <v>2013</v>
      </c>
      <c r="D97" s="20" t="s">
        <v>868</v>
      </c>
      <c r="E97" s="18"/>
      <c r="F97" s="18"/>
      <c r="G97" s="18"/>
      <c r="H97" s="24"/>
      <c r="I97" s="18"/>
      <c r="J97" s="18"/>
      <c r="K97" s="18">
        <v>1</v>
      </c>
      <c r="L97" s="18"/>
      <c r="M97" s="24"/>
      <c r="N97" s="24"/>
      <c r="O97" s="24">
        <v>7</v>
      </c>
      <c r="P97" s="24"/>
      <c r="Q97" s="24">
        <v>1</v>
      </c>
      <c r="R97" s="24">
        <f t="shared" si="6"/>
        <v>9</v>
      </c>
      <c r="S97" s="24">
        <f t="shared" si="7"/>
        <v>0</v>
      </c>
      <c r="T97" s="24">
        <f t="shared" si="8"/>
        <v>9</v>
      </c>
    </row>
    <row r="98" spans="1:20" s="44" customFormat="1" ht="15.75">
      <c r="A98" s="16">
        <v>93</v>
      </c>
      <c r="B98" s="25" t="s">
        <v>2087</v>
      </c>
      <c r="C98" s="16">
        <v>2012</v>
      </c>
      <c r="D98" s="20" t="s">
        <v>78</v>
      </c>
      <c r="E98" s="18"/>
      <c r="F98" s="18"/>
      <c r="G98" s="18"/>
      <c r="H98" s="24"/>
      <c r="I98" s="18"/>
      <c r="J98" s="18"/>
      <c r="K98" s="18">
        <v>8</v>
      </c>
      <c r="L98" s="18"/>
      <c r="M98" s="24"/>
      <c r="N98" s="24"/>
      <c r="O98" s="24"/>
      <c r="P98" s="24"/>
      <c r="Q98" s="24">
        <v>1</v>
      </c>
      <c r="R98" s="24">
        <f t="shared" si="6"/>
        <v>9</v>
      </c>
      <c r="S98" s="24">
        <f t="shared" si="7"/>
        <v>0</v>
      </c>
      <c r="T98" s="24">
        <f t="shared" si="8"/>
        <v>9</v>
      </c>
    </row>
    <row r="99" spans="1:20" s="44" customFormat="1" ht="15.75">
      <c r="A99" s="16">
        <v>94</v>
      </c>
      <c r="B99" s="25" t="s">
        <v>2335</v>
      </c>
      <c r="C99" s="16">
        <v>2012</v>
      </c>
      <c r="D99" s="20" t="s">
        <v>0</v>
      </c>
      <c r="E99" s="18"/>
      <c r="F99" s="18"/>
      <c r="G99" s="18"/>
      <c r="H99" s="24"/>
      <c r="I99" s="18"/>
      <c r="J99" s="18"/>
      <c r="K99" s="18"/>
      <c r="L99" s="18"/>
      <c r="M99" s="24">
        <v>9</v>
      </c>
      <c r="N99" s="24"/>
      <c r="O99" s="24"/>
      <c r="P99" s="24"/>
      <c r="Q99" s="24"/>
      <c r="R99" s="24">
        <f t="shared" si="6"/>
        <v>9</v>
      </c>
      <c r="S99" s="24">
        <f t="shared" si="7"/>
        <v>0</v>
      </c>
      <c r="T99" s="24">
        <f t="shared" si="8"/>
        <v>9</v>
      </c>
    </row>
    <row r="100" spans="1:20" s="44" customFormat="1" ht="15.75">
      <c r="A100" s="16">
        <v>95</v>
      </c>
      <c r="B100" s="25" t="s">
        <v>2337</v>
      </c>
      <c r="C100" s="16">
        <v>2011</v>
      </c>
      <c r="D100" s="20" t="s">
        <v>0</v>
      </c>
      <c r="E100" s="18"/>
      <c r="F100" s="18"/>
      <c r="G100" s="18"/>
      <c r="H100" s="24"/>
      <c r="I100" s="18"/>
      <c r="J100" s="18"/>
      <c r="K100" s="18"/>
      <c r="L100" s="18"/>
      <c r="M100" s="24">
        <v>8</v>
      </c>
      <c r="N100" s="24"/>
      <c r="O100" s="24"/>
      <c r="P100" s="24"/>
      <c r="Q100" s="24"/>
      <c r="R100" s="24">
        <f t="shared" si="6"/>
        <v>8</v>
      </c>
      <c r="S100" s="24">
        <f t="shared" si="7"/>
        <v>0</v>
      </c>
      <c r="T100" s="24">
        <f t="shared" si="8"/>
        <v>8</v>
      </c>
    </row>
    <row r="101" spans="1:20" s="44" customFormat="1" ht="15.75">
      <c r="A101" s="16">
        <v>96</v>
      </c>
      <c r="B101" s="25" t="s">
        <v>1648</v>
      </c>
      <c r="C101" s="16">
        <v>2014</v>
      </c>
      <c r="D101" s="20" t="s">
        <v>0</v>
      </c>
      <c r="E101" s="18"/>
      <c r="F101" s="18"/>
      <c r="G101" s="18"/>
      <c r="H101" s="24"/>
      <c r="I101" s="18">
        <v>8</v>
      </c>
      <c r="J101" s="18"/>
      <c r="K101" s="18"/>
      <c r="L101" s="18"/>
      <c r="M101" s="24"/>
      <c r="N101" s="24"/>
      <c r="O101" s="24"/>
      <c r="P101" s="24"/>
      <c r="Q101" s="24"/>
      <c r="R101" s="24">
        <f t="shared" si="6"/>
        <v>8</v>
      </c>
      <c r="S101" s="24">
        <f t="shared" si="7"/>
        <v>0</v>
      </c>
      <c r="T101" s="24">
        <f t="shared" si="8"/>
        <v>8</v>
      </c>
    </row>
    <row r="102" spans="1:20" s="44" customFormat="1" ht="15.75">
      <c r="A102" s="16">
        <v>97</v>
      </c>
      <c r="B102" s="25" t="s">
        <v>2909</v>
      </c>
      <c r="C102" s="16">
        <v>2013</v>
      </c>
      <c r="D102" s="20" t="s">
        <v>2878</v>
      </c>
      <c r="E102" s="18"/>
      <c r="F102" s="18"/>
      <c r="G102" s="18"/>
      <c r="H102" s="24"/>
      <c r="I102" s="18"/>
      <c r="J102" s="18"/>
      <c r="K102" s="18"/>
      <c r="L102" s="18"/>
      <c r="M102" s="24"/>
      <c r="N102" s="24"/>
      <c r="O102" s="24">
        <v>8</v>
      </c>
      <c r="P102" s="24"/>
      <c r="Q102" s="24"/>
      <c r="R102" s="24">
        <f aca="true" t="shared" si="9" ref="R102:R122">G102+H102+I102+K102+M102+O102+Q102</f>
        <v>8</v>
      </c>
      <c r="S102" s="24">
        <f aca="true" t="shared" si="10" ref="S102:S122">E102+F102+J102+L102+N102+P102</f>
        <v>0</v>
      </c>
      <c r="T102" s="24">
        <f aca="true" t="shared" si="11" ref="T102:T122">R102+S102</f>
        <v>8</v>
      </c>
    </row>
    <row r="103" spans="1:20" s="44" customFormat="1" ht="15.75">
      <c r="A103" s="16">
        <v>98</v>
      </c>
      <c r="B103" s="25" t="s">
        <v>1652</v>
      </c>
      <c r="C103" s="16">
        <v>2012</v>
      </c>
      <c r="D103" s="20" t="s">
        <v>1645</v>
      </c>
      <c r="E103" s="18"/>
      <c r="F103" s="18"/>
      <c r="G103" s="18"/>
      <c r="H103" s="24"/>
      <c r="I103" s="18">
        <v>7</v>
      </c>
      <c r="J103" s="18"/>
      <c r="K103" s="18"/>
      <c r="L103" s="18"/>
      <c r="M103" s="24"/>
      <c r="N103" s="24"/>
      <c r="O103" s="24"/>
      <c r="P103" s="24"/>
      <c r="Q103" s="24"/>
      <c r="R103" s="24">
        <f t="shared" si="9"/>
        <v>7</v>
      </c>
      <c r="S103" s="24">
        <f t="shared" si="10"/>
        <v>0</v>
      </c>
      <c r="T103" s="24">
        <f t="shared" si="11"/>
        <v>7</v>
      </c>
    </row>
    <row r="104" spans="1:20" s="44" customFormat="1" ht="15.75">
      <c r="A104" s="16">
        <v>99</v>
      </c>
      <c r="B104" s="25" t="s">
        <v>2912</v>
      </c>
      <c r="C104" s="16">
        <v>2012</v>
      </c>
      <c r="D104" s="20" t="s">
        <v>2903</v>
      </c>
      <c r="E104" s="18"/>
      <c r="F104" s="18"/>
      <c r="G104" s="18"/>
      <c r="H104" s="24"/>
      <c r="I104" s="18"/>
      <c r="J104" s="18"/>
      <c r="K104" s="18"/>
      <c r="L104" s="18"/>
      <c r="M104" s="24"/>
      <c r="N104" s="24"/>
      <c r="O104" s="24">
        <v>6</v>
      </c>
      <c r="P104" s="24"/>
      <c r="Q104" s="24"/>
      <c r="R104" s="24">
        <f t="shared" si="9"/>
        <v>6</v>
      </c>
      <c r="S104" s="24">
        <f t="shared" si="10"/>
        <v>0</v>
      </c>
      <c r="T104" s="24">
        <f t="shared" si="11"/>
        <v>6</v>
      </c>
    </row>
    <row r="105" spans="1:20" s="44" customFormat="1" ht="15.75">
      <c r="A105" s="16">
        <v>100</v>
      </c>
      <c r="B105" s="25" t="s">
        <v>2811</v>
      </c>
      <c r="C105" s="16">
        <v>2012</v>
      </c>
      <c r="D105" s="20" t="s">
        <v>2878</v>
      </c>
      <c r="E105" s="18"/>
      <c r="F105" s="18"/>
      <c r="G105" s="18"/>
      <c r="H105" s="24"/>
      <c r="I105" s="18"/>
      <c r="J105" s="18"/>
      <c r="K105" s="18"/>
      <c r="L105" s="18"/>
      <c r="M105" s="24"/>
      <c r="N105" s="24"/>
      <c r="O105" s="24">
        <v>5</v>
      </c>
      <c r="P105" s="24"/>
      <c r="Q105" s="24">
        <v>1</v>
      </c>
      <c r="R105" s="24">
        <f t="shared" si="9"/>
        <v>6</v>
      </c>
      <c r="S105" s="24">
        <f t="shared" si="10"/>
        <v>0</v>
      </c>
      <c r="T105" s="24">
        <f t="shared" si="11"/>
        <v>6</v>
      </c>
    </row>
    <row r="106" spans="1:20" s="44" customFormat="1" ht="15.75">
      <c r="A106" s="16">
        <v>101</v>
      </c>
      <c r="B106" s="25" t="s">
        <v>148</v>
      </c>
      <c r="C106" s="16">
        <v>2011</v>
      </c>
      <c r="D106" s="20" t="s">
        <v>351</v>
      </c>
      <c r="E106" s="18"/>
      <c r="F106" s="18"/>
      <c r="G106" s="18"/>
      <c r="H106" s="24"/>
      <c r="I106" s="18"/>
      <c r="J106" s="18"/>
      <c r="K106" s="18"/>
      <c r="L106" s="18"/>
      <c r="M106" s="24"/>
      <c r="N106" s="24"/>
      <c r="O106" s="24"/>
      <c r="P106" s="24"/>
      <c r="Q106" s="24">
        <v>5</v>
      </c>
      <c r="R106" s="24">
        <f t="shared" si="9"/>
        <v>5</v>
      </c>
      <c r="S106" s="24">
        <f t="shared" si="10"/>
        <v>0</v>
      </c>
      <c r="T106" s="24">
        <f t="shared" si="11"/>
        <v>5</v>
      </c>
    </row>
    <row r="107" spans="1:20" s="44" customFormat="1" ht="15.75">
      <c r="A107" s="16">
        <v>102</v>
      </c>
      <c r="B107" s="25" t="s">
        <v>1658</v>
      </c>
      <c r="C107" s="16">
        <v>2018</v>
      </c>
      <c r="D107" s="20" t="s">
        <v>1659</v>
      </c>
      <c r="E107" s="18"/>
      <c r="F107" s="18"/>
      <c r="G107" s="18"/>
      <c r="H107" s="24"/>
      <c r="I107" s="18">
        <v>4</v>
      </c>
      <c r="J107" s="18"/>
      <c r="K107" s="18"/>
      <c r="L107" s="18"/>
      <c r="M107" s="24"/>
      <c r="N107" s="24"/>
      <c r="O107" s="24"/>
      <c r="P107" s="24"/>
      <c r="Q107" s="24"/>
      <c r="R107" s="24">
        <f t="shared" si="9"/>
        <v>4</v>
      </c>
      <c r="S107" s="24">
        <f t="shared" si="10"/>
        <v>0</v>
      </c>
      <c r="T107" s="24">
        <f t="shared" si="11"/>
        <v>4</v>
      </c>
    </row>
    <row r="108" spans="1:20" s="44" customFormat="1" ht="15.75">
      <c r="A108" s="16">
        <v>103</v>
      </c>
      <c r="B108" s="25" t="s">
        <v>2791</v>
      </c>
      <c r="C108" s="16">
        <v>2012</v>
      </c>
      <c r="D108" s="20" t="s">
        <v>2</v>
      </c>
      <c r="E108" s="18"/>
      <c r="F108" s="18"/>
      <c r="G108" s="18"/>
      <c r="H108" s="24"/>
      <c r="I108" s="18"/>
      <c r="J108" s="18"/>
      <c r="K108" s="18"/>
      <c r="L108" s="18"/>
      <c r="M108" s="24"/>
      <c r="N108" s="24"/>
      <c r="O108" s="24"/>
      <c r="P108" s="24"/>
      <c r="Q108" s="24">
        <v>3</v>
      </c>
      <c r="R108" s="24">
        <f t="shared" si="9"/>
        <v>3</v>
      </c>
      <c r="S108" s="24">
        <f t="shared" si="10"/>
        <v>0</v>
      </c>
      <c r="T108" s="24">
        <f t="shared" si="11"/>
        <v>3</v>
      </c>
    </row>
    <row r="109" spans="1:20" s="44" customFormat="1" ht="15.75">
      <c r="A109" s="16">
        <v>104</v>
      </c>
      <c r="B109" s="25" t="s">
        <v>2104</v>
      </c>
      <c r="C109" s="16">
        <v>2012</v>
      </c>
      <c r="D109" s="20" t="s">
        <v>27</v>
      </c>
      <c r="E109" s="18"/>
      <c r="F109" s="18"/>
      <c r="G109" s="18"/>
      <c r="H109" s="24"/>
      <c r="I109" s="18"/>
      <c r="J109" s="18"/>
      <c r="K109" s="18">
        <v>1</v>
      </c>
      <c r="L109" s="18"/>
      <c r="M109" s="24"/>
      <c r="N109" s="24"/>
      <c r="O109" s="24"/>
      <c r="P109" s="24"/>
      <c r="Q109" s="24">
        <v>1</v>
      </c>
      <c r="R109" s="24">
        <f t="shared" si="9"/>
        <v>2</v>
      </c>
      <c r="S109" s="24">
        <f t="shared" si="10"/>
        <v>0</v>
      </c>
      <c r="T109" s="24">
        <f t="shared" si="11"/>
        <v>2</v>
      </c>
    </row>
    <row r="110" spans="1:20" s="44" customFormat="1" ht="15.75">
      <c r="A110" s="16">
        <v>105</v>
      </c>
      <c r="B110" s="25" t="s">
        <v>852</v>
      </c>
      <c r="C110" s="16">
        <v>2012</v>
      </c>
      <c r="D110" s="20" t="s">
        <v>358</v>
      </c>
      <c r="E110" s="18"/>
      <c r="F110" s="18"/>
      <c r="G110" s="18"/>
      <c r="H110" s="24"/>
      <c r="I110" s="18"/>
      <c r="J110" s="18"/>
      <c r="K110" s="18"/>
      <c r="L110" s="18"/>
      <c r="M110" s="24"/>
      <c r="N110" s="24"/>
      <c r="O110" s="24"/>
      <c r="P110" s="24"/>
      <c r="Q110" s="24">
        <v>1</v>
      </c>
      <c r="R110" s="24">
        <f t="shared" si="9"/>
        <v>1</v>
      </c>
      <c r="S110" s="24">
        <f t="shared" si="10"/>
        <v>0</v>
      </c>
      <c r="T110" s="24">
        <f t="shared" si="11"/>
        <v>1</v>
      </c>
    </row>
    <row r="111" spans="1:20" s="44" customFormat="1" ht="15.75">
      <c r="A111" s="16">
        <v>106</v>
      </c>
      <c r="B111" s="25" t="s">
        <v>2834</v>
      </c>
      <c r="C111" s="16">
        <v>2012</v>
      </c>
      <c r="D111" s="20" t="s">
        <v>2</v>
      </c>
      <c r="E111" s="18"/>
      <c r="F111" s="18"/>
      <c r="G111" s="18"/>
      <c r="H111" s="24"/>
      <c r="I111" s="18"/>
      <c r="J111" s="18"/>
      <c r="K111" s="18"/>
      <c r="L111" s="18"/>
      <c r="M111" s="24"/>
      <c r="N111" s="24"/>
      <c r="O111" s="24"/>
      <c r="P111" s="24"/>
      <c r="Q111" s="24">
        <v>1</v>
      </c>
      <c r="R111" s="24">
        <f t="shared" si="9"/>
        <v>1</v>
      </c>
      <c r="S111" s="24">
        <f t="shared" si="10"/>
        <v>0</v>
      </c>
      <c r="T111" s="24">
        <f t="shared" si="11"/>
        <v>1</v>
      </c>
    </row>
    <row r="112" spans="1:20" s="44" customFormat="1" ht="15.75">
      <c r="A112" s="16">
        <v>107</v>
      </c>
      <c r="B112" s="25" t="s">
        <v>2127</v>
      </c>
      <c r="C112" s="16">
        <v>2011</v>
      </c>
      <c r="D112" s="20" t="s">
        <v>1871</v>
      </c>
      <c r="E112" s="18"/>
      <c r="F112" s="18"/>
      <c r="G112" s="18"/>
      <c r="H112" s="24"/>
      <c r="I112" s="18"/>
      <c r="J112" s="18"/>
      <c r="K112" s="18">
        <v>1</v>
      </c>
      <c r="L112" s="18"/>
      <c r="M112" s="24"/>
      <c r="N112" s="24"/>
      <c r="O112" s="24"/>
      <c r="P112" s="24"/>
      <c r="Q112" s="24"/>
      <c r="R112" s="24">
        <f t="shared" si="9"/>
        <v>1</v>
      </c>
      <c r="S112" s="24">
        <f t="shared" si="10"/>
        <v>0</v>
      </c>
      <c r="T112" s="24">
        <f t="shared" si="11"/>
        <v>1</v>
      </c>
    </row>
    <row r="113" spans="1:20" s="44" customFormat="1" ht="15.75">
      <c r="A113" s="16">
        <v>108</v>
      </c>
      <c r="B113" s="25" t="s">
        <v>2838</v>
      </c>
      <c r="C113" s="16">
        <v>2012</v>
      </c>
      <c r="D113" s="20" t="s">
        <v>2</v>
      </c>
      <c r="E113" s="18"/>
      <c r="F113" s="18"/>
      <c r="G113" s="18"/>
      <c r="H113" s="24"/>
      <c r="I113" s="18"/>
      <c r="J113" s="18"/>
      <c r="K113" s="18"/>
      <c r="L113" s="18"/>
      <c r="M113" s="24"/>
      <c r="N113" s="24"/>
      <c r="O113" s="24"/>
      <c r="P113" s="24"/>
      <c r="Q113" s="24">
        <v>1</v>
      </c>
      <c r="R113" s="24">
        <f t="shared" si="9"/>
        <v>1</v>
      </c>
      <c r="S113" s="24">
        <f t="shared" si="10"/>
        <v>0</v>
      </c>
      <c r="T113" s="24">
        <f t="shared" si="11"/>
        <v>1</v>
      </c>
    </row>
    <row r="114" spans="1:20" s="44" customFormat="1" ht="15.75">
      <c r="A114" s="16">
        <v>109</v>
      </c>
      <c r="B114" s="25" t="s">
        <v>2106</v>
      </c>
      <c r="C114" s="16">
        <v>2014</v>
      </c>
      <c r="D114" s="20" t="s">
        <v>2107</v>
      </c>
      <c r="E114" s="18"/>
      <c r="F114" s="18"/>
      <c r="G114" s="18"/>
      <c r="H114" s="24"/>
      <c r="I114" s="18"/>
      <c r="J114" s="18"/>
      <c r="K114" s="18">
        <v>1</v>
      </c>
      <c r="L114" s="18"/>
      <c r="M114" s="24"/>
      <c r="N114" s="24"/>
      <c r="O114" s="24"/>
      <c r="P114" s="24"/>
      <c r="Q114" s="24"/>
      <c r="R114" s="24">
        <f t="shared" si="9"/>
        <v>1</v>
      </c>
      <c r="S114" s="24">
        <f t="shared" si="10"/>
        <v>0</v>
      </c>
      <c r="T114" s="24">
        <f t="shared" si="11"/>
        <v>1</v>
      </c>
    </row>
    <row r="115" spans="1:20" s="44" customFormat="1" ht="15.75">
      <c r="A115" s="16">
        <v>110</v>
      </c>
      <c r="B115" s="25" t="s">
        <v>2845</v>
      </c>
      <c r="C115" s="16">
        <v>2013</v>
      </c>
      <c r="D115" s="20" t="s">
        <v>351</v>
      </c>
      <c r="E115" s="18"/>
      <c r="F115" s="18"/>
      <c r="G115" s="18"/>
      <c r="H115" s="24"/>
      <c r="I115" s="18"/>
      <c r="J115" s="18"/>
      <c r="K115" s="18"/>
      <c r="L115" s="18"/>
      <c r="M115" s="24"/>
      <c r="N115" s="24"/>
      <c r="O115" s="24"/>
      <c r="P115" s="24"/>
      <c r="Q115" s="24">
        <v>1</v>
      </c>
      <c r="R115" s="24">
        <f t="shared" si="9"/>
        <v>1</v>
      </c>
      <c r="S115" s="24">
        <f t="shared" si="10"/>
        <v>0</v>
      </c>
      <c r="T115" s="24">
        <f t="shared" si="11"/>
        <v>1</v>
      </c>
    </row>
    <row r="116" spans="1:20" s="44" customFormat="1" ht="15.75">
      <c r="A116" s="16">
        <v>111</v>
      </c>
      <c r="B116" s="25" t="s">
        <v>2847</v>
      </c>
      <c r="C116" s="16">
        <v>2011</v>
      </c>
      <c r="D116" s="20" t="s">
        <v>452</v>
      </c>
      <c r="E116" s="18"/>
      <c r="F116" s="18"/>
      <c r="G116" s="18"/>
      <c r="H116" s="24"/>
      <c r="I116" s="18"/>
      <c r="J116" s="18"/>
      <c r="K116" s="18"/>
      <c r="L116" s="18"/>
      <c r="M116" s="24"/>
      <c r="N116" s="24"/>
      <c r="O116" s="24"/>
      <c r="P116" s="24"/>
      <c r="Q116" s="24">
        <v>1</v>
      </c>
      <c r="R116" s="24">
        <f t="shared" si="9"/>
        <v>1</v>
      </c>
      <c r="S116" s="24">
        <f t="shared" si="10"/>
        <v>0</v>
      </c>
      <c r="T116" s="24">
        <f t="shared" si="11"/>
        <v>1</v>
      </c>
    </row>
    <row r="117" spans="1:20" s="44" customFormat="1" ht="15.75">
      <c r="A117" s="16">
        <v>112</v>
      </c>
      <c r="B117" s="25" t="s">
        <v>2814</v>
      </c>
      <c r="C117" s="16">
        <v>2012</v>
      </c>
      <c r="D117" s="20" t="s">
        <v>2</v>
      </c>
      <c r="E117" s="18"/>
      <c r="F117" s="18"/>
      <c r="G117" s="18"/>
      <c r="H117" s="24"/>
      <c r="I117" s="18"/>
      <c r="J117" s="18"/>
      <c r="K117" s="18"/>
      <c r="L117" s="18"/>
      <c r="M117" s="24"/>
      <c r="N117" s="24"/>
      <c r="O117" s="24"/>
      <c r="P117" s="24"/>
      <c r="Q117" s="24">
        <v>1</v>
      </c>
      <c r="R117" s="24">
        <f t="shared" si="9"/>
        <v>1</v>
      </c>
      <c r="S117" s="24">
        <f t="shared" si="10"/>
        <v>0</v>
      </c>
      <c r="T117" s="24">
        <f t="shared" si="11"/>
        <v>1</v>
      </c>
    </row>
    <row r="118" spans="1:20" s="44" customFormat="1" ht="15.75">
      <c r="A118" s="16">
        <v>113</v>
      </c>
      <c r="B118" s="25" t="s">
        <v>2823</v>
      </c>
      <c r="C118" s="16">
        <v>2012</v>
      </c>
      <c r="D118" s="20" t="s">
        <v>354</v>
      </c>
      <c r="E118" s="18"/>
      <c r="F118" s="18"/>
      <c r="G118" s="18"/>
      <c r="H118" s="24"/>
      <c r="I118" s="18"/>
      <c r="J118" s="18"/>
      <c r="K118" s="18"/>
      <c r="L118" s="18"/>
      <c r="M118" s="24"/>
      <c r="N118" s="24"/>
      <c r="O118" s="24"/>
      <c r="P118" s="24"/>
      <c r="Q118" s="24">
        <v>1</v>
      </c>
      <c r="R118" s="24">
        <f t="shared" si="9"/>
        <v>1</v>
      </c>
      <c r="S118" s="24">
        <f t="shared" si="10"/>
        <v>0</v>
      </c>
      <c r="T118" s="24">
        <f t="shared" si="11"/>
        <v>1</v>
      </c>
    </row>
    <row r="119" spans="1:20" s="44" customFormat="1" ht="15.75">
      <c r="A119" s="16">
        <v>114</v>
      </c>
      <c r="B119" s="25" t="s">
        <v>2820</v>
      </c>
      <c r="C119" s="16">
        <v>2013</v>
      </c>
      <c r="D119" s="20" t="s">
        <v>358</v>
      </c>
      <c r="E119" s="18"/>
      <c r="F119" s="18"/>
      <c r="G119" s="18"/>
      <c r="H119" s="24"/>
      <c r="I119" s="18"/>
      <c r="J119" s="18"/>
      <c r="K119" s="18"/>
      <c r="L119" s="18"/>
      <c r="M119" s="24"/>
      <c r="N119" s="24"/>
      <c r="O119" s="24"/>
      <c r="P119" s="24"/>
      <c r="Q119" s="24">
        <v>1</v>
      </c>
      <c r="R119" s="24">
        <f t="shared" si="9"/>
        <v>1</v>
      </c>
      <c r="S119" s="24">
        <f t="shared" si="10"/>
        <v>0</v>
      </c>
      <c r="T119" s="24">
        <f t="shared" si="11"/>
        <v>1</v>
      </c>
    </row>
    <row r="120" spans="1:20" s="44" customFormat="1" ht="15.75">
      <c r="A120" s="16">
        <v>115</v>
      </c>
      <c r="B120" s="25" t="s">
        <v>2843</v>
      </c>
      <c r="C120" s="16">
        <v>2013</v>
      </c>
      <c r="D120" s="20" t="s">
        <v>351</v>
      </c>
      <c r="E120" s="18"/>
      <c r="F120" s="18"/>
      <c r="G120" s="18"/>
      <c r="H120" s="24"/>
      <c r="I120" s="18"/>
      <c r="J120" s="18"/>
      <c r="K120" s="18"/>
      <c r="L120" s="18"/>
      <c r="M120" s="24"/>
      <c r="N120" s="24"/>
      <c r="O120" s="24"/>
      <c r="P120" s="24"/>
      <c r="Q120" s="24">
        <v>1</v>
      </c>
      <c r="R120" s="24">
        <f t="shared" si="9"/>
        <v>1</v>
      </c>
      <c r="S120" s="24">
        <f t="shared" si="10"/>
        <v>0</v>
      </c>
      <c r="T120" s="24">
        <f t="shared" si="11"/>
        <v>1</v>
      </c>
    </row>
    <row r="121" spans="1:20" s="44" customFormat="1" ht="15.75">
      <c r="A121" s="16">
        <v>116</v>
      </c>
      <c r="B121" s="25" t="s">
        <v>2799</v>
      </c>
      <c r="C121" s="16">
        <v>2012</v>
      </c>
      <c r="D121" s="20" t="s">
        <v>2488</v>
      </c>
      <c r="E121" s="18"/>
      <c r="F121" s="18"/>
      <c r="G121" s="18"/>
      <c r="H121" s="24"/>
      <c r="I121" s="18"/>
      <c r="J121" s="18"/>
      <c r="K121" s="18"/>
      <c r="L121" s="18"/>
      <c r="M121" s="24"/>
      <c r="N121" s="24"/>
      <c r="O121" s="24"/>
      <c r="P121" s="24"/>
      <c r="Q121" s="24">
        <v>1</v>
      </c>
      <c r="R121" s="24">
        <f t="shared" si="9"/>
        <v>1</v>
      </c>
      <c r="S121" s="24">
        <f t="shared" si="10"/>
        <v>0</v>
      </c>
      <c r="T121" s="24">
        <f t="shared" si="11"/>
        <v>1</v>
      </c>
    </row>
    <row r="122" spans="1:20" s="44" customFormat="1" ht="15.75">
      <c r="A122" s="16">
        <v>117</v>
      </c>
      <c r="B122" s="25" t="s">
        <v>2828</v>
      </c>
      <c r="C122" s="16">
        <v>2012</v>
      </c>
      <c r="D122" s="20" t="s">
        <v>2</v>
      </c>
      <c r="E122" s="18"/>
      <c r="F122" s="18"/>
      <c r="G122" s="18"/>
      <c r="H122" s="24"/>
      <c r="I122" s="18"/>
      <c r="J122" s="18"/>
      <c r="K122" s="18"/>
      <c r="L122" s="18"/>
      <c r="M122" s="24"/>
      <c r="N122" s="24"/>
      <c r="O122" s="24"/>
      <c r="P122" s="24"/>
      <c r="Q122" s="24">
        <v>1</v>
      </c>
      <c r="R122" s="24">
        <f t="shared" si="9"/>
        <v>1</v>
      </c>
      <c r="S122" s="24">
        <f t="shared" si="10"/>
        <v>0</v>
      </c>
      <c r="T122" s="24">
        <f t="shared" si="11"/>
        <v>1</v>
      </c>
    </row>
    <row r="123" s="30" customFormat="1" ht="15.75"/>
    <row r="124" spans="2:13" ht="20.25">
      <c r="B124" s="45" t="s">
        <v>8</v>
      </c>
      <c r="C124" s="64" t="s">
        <v>937</v>
      </c>
      <c r="D124" s="45"/>
      <c r="E124" s="46"/>
      <c r="F124" s="45"/>
      <c r="G124" s="26"/>
      <c r="H124" s="26"/>
      <c r="I124" s="26"/>
      <c r="J124" s="26"/>
      <c r="K124" s="26"/>
      <c r="L124" s="26"/>
      <c r="M124" s="26"/>
    </row>
    <row r="125" spans="1:20" s="28" customFormat="1" ht="100.5" customHeight="1">
      <c r="A125" s="11" t="s">
        <v>3</v>
      </c>
      <c r="B125" s="21" t="s">
        <v>26</v>
      </c>
      <c r="C125" s="21" t="s">
        <v>28</v>
      </c>
      <c r="D125" s="21" t="s">
        <v>36</v>
      </c>
      <c r="E125" s="32" t="s">
        <v>912</v>
      </c>
      <c r="F125" s="32" t="s">
        <v>913</v>
      </c>
      <c r="G125" s="32" t="s">
        <v>954</v>
      </c>
      <c r="H125" s="32" t="s">
        <v>1835</v>
      </c>
      <c r="I125" s="32" t="s">
        <v>1818</v>
      </c>
      <c r="J125" s="32" t="s">
        <v>1819</v>
      </c>
      <c r="K125" s="32" t="s">
        <v>1820</v>
      </c>
      <c r="L125" s="32" t="s">
        <v>1821</v>
      </c>
      <c r="M125" s="32" t="s">
        <v>1822</v>
      </c>
      <c r="N125" s="32" t="s">
        <v>1823</v>
      </c>
      <c r="O125" s="32" t="s">
        <v>1824</v>
      </c>
      <c r="P125" s="32" t="s">
        <v>1825</v>
      </c>
      <c r="Q125" s="32" t="s">
        <v>1826</v>
      </c>
      <c r="R125" s="32" t="s">
        <v>182</v>
      </c>
      <c r="S125" s="32" t="s">
        <v>183</v>
      </c>
      <c r="T125" s="32" t="s">
        <v>184</v>
      </c>
    </row>
    <row r="126" spans="1:20" s="44" customFormat="1" ht="15.75">
      <c r="A126" s="16">
        <v>1</v>
      </c>
      <c r="B126" s="25" t="s">
        <v>99</v>
      </c>
      <c r="C126" s="16">
        <v>2011</v>
      </c>
      <c r="D126" s="20" t="s">
        <v>1</v>
      </c>
      <c r="E126" s="18">
        <v>54</v>
      </c>
      <c r="F126" s="18">
        <v>48</v>
      </c>
      <c r="G126" s="18">
        <v>60</v>
      </c>
      <c r="H126" s="24">
        <v>54</v>
      </c>
      <c r="I126" s="18">
        <v>60</v>
      </c>
      <c r="J126" s="18">
        <v>60</v>
      </c>
      <c r="K126" s="18">
        <v>28</v>
      </c>
      <c r="L126" s="18"/>
      <c r="M126" s="24">
        <v>54</v>
      </c>
      <c r="N126" s="24">
        <v>54</v>
      </c>
      <c r="O126" s="24">
        <v>38</v>
      </c>
      <c r="P126" s="24"/>
      <c r="Q126" s="24">
        <v>60</v>
      </c>
      <c r="R126" s="24">
        <f aca="true" t="shared" si="12" ref="R126:R157">G126+H126+I126+K126+M126+O126+Q126</f>
        <v>354</v>
      </c>
      <c r="S126" s="24">
        <f aca="true" t="shared" si="13" ref="S126:S157">E126+F126+J126+L126+N126+P126</f>
        <v>216</v>
      </c>
      <c r="T126" s="24">
        <f aca="true" t="shared" si="14" ref="T126:T157">R126+S126</f>
        <v>570</v>
      </c>
    </row>
    <row r="127" spans="1:20" s="44" customFormat="1" ht="15.75">
      <c r="A127" s="16">
        <v>2</v>
      </c>
      <c r="B127" s="25" t="s">
        <v>261</v>
      </c>
      <c r="C127" s="16">
        <v>2011</v>
      </c>
      <c r="D127" s="20" t="s">
        <v>813</v>
      </c>
      <c r="E127" s="18">
        <v>60</v>
      </c>
      <c r="F127" s="18">
        <v>60</v>
      </c>
      <c r="G127" s="18">
        <v>43</v>
      </c>
      <c r="H127" s="24">
        <v>9</v>
      </c>
      <c r="I127" s="18">
        <v>54</v>
      </c>
      <c r="J127" s="18">
        <v>54</v>
      </c>
      <c r="K127" s="18"/>
      <c r="L127" s="18"/>
      <c r="M127" s="24">
        <v>31</v>
      </c>
      <c r="N127" s="24">
        <v>60</v>
      </c>
      <c r="O127" s="24">
        <v>30</v>
      </c>
      <c r="P127" s="24"/>
      <c r="Q127" s="24">
        <v>10</v>
      </c>
      <c r="R127" s="24">
        <f t="shared" si="12"/>
        <v>177</v>
      </c>
      <c r="S127" s="24">
        <f t="shared" si="13"/>
        <v>234</v>
      </c>
      <c r="T127" s="24">
        <f t="shared" si="14"/>
        <v>411</v>
      </c>
    </row>
    <row r="128" spans="1:20" s="44" customFormat="1" ht="15.75">
      <c r="A128" s="16">
        <v>3</v>
      </c>
      <c r="B128" s="25" t="s">
        <v>115</v>
      </c>
      <c r="C128" s="16">
        <v>2012</v>
      </c>
      <c r="D128" s="20" t="s">
        <v>1</v>
      </c>
      <c r="E128" s="18">
        <v>48</v>
      </c>
      <c r="F128" s="18">
        <v>54</v>
      </c>
      <c r="G128" s="18">
        <v>24</v>
      </c>
      <c r="H128" s="24">
        <v>14</v>
      </c>
      <c r="I128" s="18"/>
      <c r="J128" s="18"/>
      <c r="K128" s="18">
        <v>38</v>
      </c>
      <c r="L128" s="18"/>
      <c r="M128" s="24">
        <v>60</v>
      </c>
      <c r="N128" s="24">
        <v>43</v>
      </c>
      <c r="O128" s="24">
        <v>34</v>
      </c>
      <c r="P128" s="24"/>
      <c r="Q128" s="24">
        <v>34</v>
      </c>
      <c r="R128" s="24">
        <f t="shared" si="12"/>
        <v>204</v>
      </c>
      <c r="S128" s="24">
        <f t="shared" si="13"/>
        <v>145</v>
      </c>
      <c r="T128" s="24">
        <f t="shared" si="14"/>
        <v>349</v>
      </c>
    </row>
    <row r="129" spans="1:20" s="44" customFormat="1" ht="15.75">
      <c r="A129" s="16">
        <v>4</v>
      </c>
      <c r="B129" s="25" t="s">
        <v>117</v>
      </c>
      <c r="C129" s="16">
        <v>2014</v>
      </c>
      <c r="D129" s="20" t="s">
        <v>1</v>
      </c>
      <c r="E129" s="18">
        <v>40</v>
      </c>
      <c r="F129" s="18">
        <v>40</v>
      </c>
      <c r="G129" s="18">
        <v>22</v>
      </c>
      <c r="H129" s="24">
        <v>48</v>
      </c>
      <c r="I129" s="18">
        <v>38</v>
      </c>
      <c r="J129" s="18"/>
      <c r="K129" s="18">
        <v>14</v>
      </c>
      <c r="L129" s="18"/>
      <c r="M129" s="24">
        <v>40</v>
      </c>
      <c r="N129" s="24">
        <v>31</v>
      </c>
      <c r="O129" s="24">
        <v>7</v>
      </c>
      <c r="P129" s="24"/>
      <c r="Q129" s="24">
        <v>5</v>
      </c>
      <c r="R129" s="24">
        <f t="shared" si="12"/>
        <v>174</v>
      </c>
      <c r="S129" s="24">
        <f t="shared" si="13"/>
        <v>111</v>
      </c>
      <c r="T129" s="24">
        <f t="shared" si="14"/>
        <v>285</v>
      </c>
    </row>
    <row r="130" spans="1:20" s="44" customFormat="1" ht="15.75">
      <c r="A130" s="16">
        <v>5</v>
      </c>
      <c r="B130" s="25" t="s">
        <v>467</v>
      </c>
      <c r="C130" s="16">
        <v>2012</v>
      </c>
      <c r="D130" s="20" t="s">
        <v>294</v>
      </c>
      <c r="E130" s="18">
        <v>43</v>
      </c>
      <c r="F130" s="18"/>
      <c r="G130" s="18"/>
      <c r="H130" s="24">
        <v>31</v>
      </c>
      <c r="I130" s="18">
        <v>54</v>
      </c>
      <c r="J130" s="18"/>
      <c r="K130" s="18">
        <v>54</v>
      </c>
      <c r="L130" s="18"/>
      <c r="M130" s="24"/>
      <c r="N130" s="24"/>
      <c r="O130" s="24">
        <v>60</v>
      </c>
      <c r="P130" s="24"/>
      <c r="Q130" s="24">
        <v>24</v>
      </c>
      <c r="R130" s="24">
        <f t="shared" si="12"/>
        <v>223</v>
      </c>
      <c r="S130" s="24">
        <f t="shared" si="13"/>
        <v>43</v>
      </c>
      <c r="T130" s="24">
        <f t="shared" si="14"/>
        <v>266</v>
      </c>
    </row>
    <row r="131" spans="1:20" s="44" customFormat="1" ht="15.75">
      <c r="A131" s="16">
        <v>6</v>
      </c>
      <c r="B131" s="25" t="s">
        <v>415</v>
      </c>
      <c r="C131" s="16">
        <v>2014</v>
      </c>
      <c r="D131" s="20" t="s">
        <v>1</v>
      </c>
      <c r="E131" s="18"/>
      <c r="F131" s="18"/>
      <c r="G131" s="18">
        <v>36</v>
      </c>
      <c r="H131" s="24">
        <v>38</v>
      </c>
      <c r="I131" s="18">
        <v>40</v>
      </c>
      <c r="J131" s="18"/>
      <c r="K131" s="18">
        <v>31</v>
      </c>
      <c r="L131" s="18"/>
      <c r="M131" s="24">
        <v>36</v>
      </c>
      <c r="N131" s="24">
        <v>40</v>
      </c>
      <c r="O131" s="24"/>
      <c r="P131" s="24"/>
      <c r="Q131" s="24"/>
      <c r="R131" s="24">
        <f t="shared" si="12"/>
        <v>181</v>
      </c>
      <c r="S131" s="24">
        <f t="shared" si="13"/>
        <v>40</v>
      </c>
      <c r="T131" s="24">
        <f t="shared" si="14"/>
        <v>221</v>
      </c>
    </row>
    <row r="132" spans="1:20" s="44" customFormat="1" ht="15.75">
      <c r="A132" s="16">
        <v>7</v>
      </c>
      <c r="B132" s="25" t="s">
        <v>528</v>
      </c>
      <c r="C132" s="16">
        <v>2012</v>
      </c>
      <c r="D132" s="20" t="s">
        <v>0</v>
      </c>
      <c r="E132" s="18">
        <v>32</v>
      </c>
      <c r="F132" s="18">
        <v>36</v>
      </c>
      <c r="G132" s="18"/>
      <c r="H132" s="24">
        <v>7</v>
      </c>
      <c r="I132" s="18">
        <v>48</v>
      </c>
      <c r="J132" s="18">
        <v>48</v>
      </c>
      <c r="K132" s="18"/>
      <c r="L132" s="18"/>
      <c r="M132" s="24"/>
      <c r="N132" s="24">
        <v>34</v>
      </c>
      <c r="O132" s="24"/>
      <c r="P132" s="24"/>
      <c r="Q132" s="24">
        <v>6</v>
      </c>
      <c r="R132" s="24">
        <f t="shared" si="12"/>
        <v>61</v>
      </c>
      <c r="S132" s="24">
        <f t="shared" si="13"/>
        <v>150</v>
      </c>
      <c r="T132" s="24">
        <f t="shared" si="14"/>
        <v>211</v>
      </c>
    </row>
    <row r="133" spans="1:20" s="44" customFormat="1" ht="15.75">
      <c r="A133" s="16">
        <v>8</v>
      </c>
      <c r="B133" s="25" t="s">
        <v>159</v>
      </c>
      <c r="C133" s="16">
        <v>2012</v>
      </c>
      <c r="D133" s="20" t="s">
        <v>1</v>
      </c>
      <c r="E133" s="18">
        <v>34</v>
      </c>
      <c r="F133" s="18"/>
      <c r="G133" s="18">
        <v>34</v>
      </c>
      <c r="H133" s="24"/>
      <c r="I133" s="18"/>
      <c r="J133" s="18"/>
      <c r="K133" s="18">
        <v>40</v>
      </c>
      <c r="L133" s="18"/>
      <c r="M133" s="24">
        <v>43</v>
      </c>
      <c r="N133" s="24">
        <v>38</v>
      </c>
      <c r="O133" s="24">
        <v>18</v>
      </c>
      <c r="P133" s="24"/>
      <c r="Q133" s="24"/>
      <c r="R133" s="24">
        <f t="shared" si="12"/>
        <v>135</v>
      </c>
      <c r="S133" s="24">
        <f t="shared" si="13"/>
        <v>72</v>
      </c>
      <c r="T133" s="24">
        <f t="shared" si="14"/>
        <v>207</v>
      </c>
    </row>
    <row r="134" spans="1:20" s="44" customFormat="1" ht="15.75">
      <c r="A134" s="16">
        <v>9</v>
      </c>
      <c r="B134" s="25" t="s">
        <v>213</v>
      </c>
      <c r="C134" s="16">
        <v>2014</v>
      </c>
      <c r="D134" s="20" t="s">
        <v>813</v>
      </c>
      <c r="E134" s="18"/>
      <c r="F134" s="18">
        <v>34</v>
      </c>
      <c r="G134" s="18">
        <v>26</v>
      </c>
      <c r="H134" s="24">
        <v>40</v>
      </c>
      <c r="I134" s="18">
        <v>31</v>
      </c>
      <c r="J134" s="18"/>
      <c r="K134" s="18">
        <v>26</v>
      </c>
      <c r="L134" s="18"/>
      <c r="M134" s="24"/>
      <c r="N134" s="24">
        <v>36</v>
      </c>
      <c r="O134" s="24">
        <v>10</v>
      </c>
      <c r="P134" s="24"/>
      <c r="Q134" s="24">
        <v>1</v>
      </c>
      <c r="R134" s="24">
        <f t="shared" si="12"/>
        <v>134</v>
      </c>
      <c r="S134" s="24">
        <f t="shared" si="13"/>
        <v>70</v>
      </c>
      <c r="T134" s="24">
        <f t="shared" si="14"/>
        <v>204</v>
      </c>
    </row>
    <row r="135" spans="1:20" s="44" customFormat="1" ht="15.75">
      <c r="A135" s="16">
        <v>10</v>
      </c>
      <c r="B135" s="25" t="s">
        <v>359</v>
      </c>
      <c r="C135" s="16">
        <v>2014</v>
      </c>
      <c r="D135" s="20" t="s">
        <v>1</v>
      </c>
      <c r="E135" s="18"/>
      <c r="F135" s="18"/>
      <c r="G135" s="18">
        <v>28</v>
      </c>
      <c r="H135" s="24">
        <v>54</v>
      </c>
      <c r="I135" s="18">
        <v>43</v>
      </c>
      <c r="J135" s="18"/>
      <c r="K135" s="18">
        <v>24</v>
      </c>
      <c r="L135" s="18"/>
      <c r="M135" s="24"/>
      <c r="N135" s="24">
        <v>20</v>
      </c>
      <c r="O135" s="24">
        <v>8</v>
      </c>
      <c r="P135" s="24"/>
      <c r="Q135" s="24">
        <v>7</v>
      </c>
      <c r="R135" s="24">
        <f t="shared" si="12"/>
        <v>164</v>
      </c>
      <c r="S135" s="24">
        <f t="shared" si="13"/>
        <v>20</v>
      </c>
      <c r="T135" s="24">
        <f t="shared" si="14"/>
        <v>184</v>
      </c>
    </row>
    <row r="136" spans="1:20" s="44" customFormat="1" ht="15.75">
      <c r="A136" s="16">
        <v>11</v>
      </c>
      <c r="B136" s="25" t="s">
        <v>370</v>
      </c>
      <c r="C136" s="16">
        <v>2011</v>
      </c>
      <c r="D136" s="20" t="s">
        <v>0</v>
      </c>
      <c r="E136" s="18"/>
      <c r="F136" s="18"/>
      <c r="G136" s="18"/>
      <c r="H136" s="24"/>
      <c r="I136" s="18">
        <v>60</v>
      </c>
      <c r="J136" s="18"/>
      <c r="K136" s="18">
        <v>60</v>
      </c>
      <c r="L136" s="18"/>
      <c r="M136" s="24"/>
      <c r="N136" s="24">
        <v>48</v>
      </c>
      <c r="O136" s="24"/>
      <c r="P136" s="24"/>
      <c r="Q136" s="24"/>
      <c r="R136" s="24">
        <f t="shared" si="12"/>
        <v>120</v>
      </c>
      <c r="S136" s="24">
        <f t="shared" si="13"/>
        <v>48</v>
      </c>
      <c r="T136" s="24">
        <f t="shared" si="14"/>
        <v>168</v>
      </c>
    </row>
    <row r="137" spans="1:20" s="44" customFormat="1" ht="15.75">
      <c r="A137" s="16">
        <v>12</v>
      </c>
      <c r="B137" s="25" t="s">
        <v>821</v>
      </c>
      <c r="C137" s="16">
        <v>2011</v>
      </c>
      <c r="D137" s="20" t="s">
        <v>27</v>
      </c>
      <c r="E137" s="18"/>
      <c r="F137" s="18"/>
      <c r="G137" s="18">
        <v>40</v>
      </c>
      <c r="H137" s="24">
        <v>38</v>
      </c>
      <c r="I137" s="18"/>
      <c r="J137" s="18"/>
      <c r="K137" s="18">
        <v>48</v>
      </c>
      <c r="L137" s="18"/>
      <c r="M137" s="24"/>
      <c r="N137" s="24"/>
      <c r="O137" s="24"/>
      <c r="P137" s="24"/>
      <c r="Q137" s="24">
        <v>38</v>
      </c>
      <c r="R137" s="24">
        <f t="shared" si="12"/>
        <v>164</v>
      </c>
      <c r="S137" s="24">
        <f t="shared" si="13"/>
        <v>0</v>
      </c>
      <c r="T137" s="24">
        <f t="shared" si="14"/>
        <v>164</v>
      </c>
    </row>
    <row r="138" spans="1:20" s="44" customFormat="1" ht="15.75">
      <c r="A138" s="16">
        <v>13</v>
      </c>
      <c r="B138" s="25" t="s">
        <v>820</v>
      </c>
      <c r="C138" s="16">
        <v>2011</v>
      </c>
      <c r="D138" s="20" t="s">
        <v>27</v>
      </c>
      <c r="E138" s="18"/>
      <c r="F138" s="18"/>
      <c r="G138" s="18">
        <v>48</v>
      </c>
      <c r="H138" s="24">
        <v>32</v>
      </c>
      <c r="I138" s="18"/>
      <c r="J138" s="18"/>
      <c r="K138" s="18">
        <v>34</v>
      </c>
      <c r="L138" s="18"/>
      <c r="M138" s="24"/>
      <c r="N138" s="24"/>
      <c r="O138" s="24"/>
      <c r="P138" s="24"/>
      <c r="Q138" s="24">
        <v>36</v>
      </c>
      <c r="R138" s="24">
        <f t="shared" si="12"/>
        <v>150</v>
      </c>
      <c r="S138" s="24">
        <f t="shared" si="13"/>
        <v>0</v>
      </c>
      <c r="T138" s="24">
        <f t="shared" si="14"/>
        <v>150</v>
      </c>
    </row>
    <row r="139" spans="1:20" s="44" customFormat="1" ht="15.75">
      <c r="A139" s="16">
        <v>14</v>
      </c>
      <c r="B139" s="25" t="s">
        <v>116</v>
      </c>
      <c r="C139" s="16">
        <v>2014</v>
      </c>
      <c r="D139" s="20" t="s">
        <v>1</v>
      </c>
      <c r="E139" s="18">
        <v>30</v>
      </c>
      <c r="F139" s="18">
        <v>28</v>
      </c>
      <c r="G139" s="18">
        <v>6</v>
      </c>
      <c r="H139" s="24">
        <v>18</v>
      </c>
      <c r="I139" s="18"/>
      <c r="J139" s="18"/>
      <c r="K139" s="18">
        <v>5</v>
      </c>
      <c r="L139" s="18"/>
      <c r="M139" s="24">
        <v>26</v>
      </c>
      <c r="N139" s="24">
        <v>30</v>
      </c>
      <c r="O139" s="24">
        <v>1</v>
      </c>
      <c r="P139" s="24"/>
      <c r="Q139" s="24">
        <v>1</v>
      </c>
      <c r="R139" s="24">
        <f t="shared" si="12"/>
        <v>57</v>
      </c>
      <c r="S139" s="24">
        <f t="shared" si="13"/>
        <v>88</v>
      </c>
      <c r="T139" s="24">
        <f t="shared" si="14"/>
        <v>145</v>
      </c>
    </row>
    <row r="140" spans="1:20" s="44" customFormat="1" ht="15.75">
      <c r="A140" s="16">
        <v>15</v>
      </c>
      <c r="B140" s="25" t="s">
        <v>523</v>
      </c>
      <c r="C140" s="16">
        <v>2011</v>
      </c>
      <c r="D140" s="20" t="s">
        <v>2</v>
      </c>
      <c r="E140" s="18">
        <v>38</v>
      </c>
      <c r="F140" s="18">
        <v>43</v>
      </c>
      <c r="G140" s="18"/>
      <c r="H140" s="24"/>
      <c r="I140" s="18"/>
      <c r="J140" s="18"/>
      <c r="K140" s="18">
        <v>36</v>
      </c>
      <c r="L140" s="18"/>
      <c r="M140" s="24"/>
      <c r="N140" s="24"/>
      <c r="O140" s="24"/>
      <c r="P140" s="24"/>
      <c r="Q140" s="24">
        <v>26</v>
      </c>
      <c r="R140" s="24">
        <f t="shared" si="12"/>
        <v>62</v>
      </c>
      <c r="S140" s="24">
        <f t="shared" si="13"/>
        <v>81</v>
      </c>
      <c r="T140" s="24">
        <f t="shared" si="14"/>
        <v>143</v>
      </c>
    </row>
    <row r="141" spans="1:20" s="44" customFormat="1" ht="15.75">
      <c r="A141" s="16">
        <v>16</v>
      </c>
      <c r="B141" s="25" t="s">
        <v>160</v>
      </c>
      <c r="C141" s="16">
        <v>2013</v>
      </c>
      <c r="D141" s="20" t="s">
        <v>1349</v>
      </c>
      <c r="E141" s="18"/>
      <c r="F141" s="18"/>
      <c r="G141" s="18"/>
      <c r="H141" s="24"/>
      <c r="I141" s="18">
        <v>2</v>
      </c>
      <c r="J141" s="18"/>
      <c r="K141" s="18">
        <v>30</v>
      </c>
      <c r="L141" s="18"/>
      <c r="M141" s="24">
        <v>48</v>
      </c>
      <c r="N141" s="24">
        <v>22</v>
      </c>
      <c r="O141" s="24">
        <v>36</v>
      </c>
      <c r="P141" s="24"/>
      <c r="Q141" s="24"/>
      <c r="R141" s="24">
        <f t="shared" si="12"/>
        <v>116</v>
      </c>
      <c r="S141" s="24">
        <f t="shared" si="13"/>
        <v>22</v>
      </c>
      <c r="T141" s="24">
        <f t="shared" si="14"/>
        <v>138</v>
      </c>
    </row>
    <row r="142" spans="1:20" s="44" customFormat="1" ht="15.75">
      <c r="A142" s="16">
        <v>17</v>
      </c>
      <c r="B142" s="25" t="s">
        <v>163</v>
      </c>
      <c r="C142" s="16">
        <v>2015</v>
      </c>
      <c r="D142" s="20" t="s">
        <v>1</v>
      </c>
      <c r="E142" s="18">
        <v>26</v>
      </c>
      <c r="F142" s="18"/>
      <c r="G142" s="18"/>
      <c r="H142" s="24"/>
      <c r="I142" s="18">
        <v>14</v>
      </c>
      <c r="J142" s="18"/>
      <c r="K142" s="18">
        <v>18</v>
      </c>
      <c r="L142" s="18"/>
      <c r="M142" s="24">
        <v>38</v>
      </c>
      <c r="N142" s="24">
        <v>28</v>
      </c>
      <c r="O142" s="24">
        <v>5</v>
      </c>
      <c r="P142" s="24"/>
      <c r="Q142" s="24">
        <v>4</v>
      </c>
      <c r="R142" s="24">
        <f t="shared" si="12"/>
        <v>79</v>
      </c>
      <c r="S142" s="24">
        <f t="shared" si="13"/>
        <v>54</v>
      </c>
      <c r="T142" s="24">
        <f t="shared" si="14"/>
        <v>133</v>
      </c>
    </row>
    <row r="143" spans="1:20" s="44" customFormat="1" ht="15.75">
      <c r="A143" s="16">
        <v>18</v>
      </c>
      <c r="B143" s="25" t="s">
        <v>822</v>
      </c>
      <c r="C143" s="16">
        <v>2011</v>
      </c>
      <c r="D143" s="20" t="s">
        <v>2</v>
      </c>
      <c r="E143" s="18"/>
      <c r="F143" s="18"/>
      <c r="G143" s="18">
        <v>38</v>
      </c>
      <c r="H143" s="24">
        <v>40</v>
      </c>
      <c r="I143" s="18"/>
      <c r="J143" s="18"/>
      <c r="K143" s="18"/>
      <c r="L143" s="18"/>
      <c r="M143" s="24"/>
      <c r="N143" s="24"/>
      <c r="O143" s="24"/>
      <c r="P143" s="24"/>
      <c r="Q143" s="24">
        <v>54</v>
      </c>
      <c r="R143" s="24">
        <f t="shared" si="12"/>
        <v>132</v>
      </c>
      <c r="S143" s="24">
        <f t="shared" si="13"/>
        <v>0</v>
      </c>
      <c r="T143" s="24">
        <f t="shared" si="14"/>
        <v>132</v>
      </c>
    </row>
    <row r="144" spans="1:20" s="44" customFormat="1" ht="15.75">
      <c r="A144" s="16">
        <v>19</v>
      </c>
      <c r="B144" s="25" t="s">
        <v>162</v>
      </c>
      <c r="C144" s="16">
        <v>2014</v>
      </c>
      <c r="D144" s="20" t="s">
        <v>351</v>
      </c>
      <c r="E144" s="18"/>
      <c r="F144" s="18">
        <v>22</v>
      </c>
      <c r="G144" s="18">
        <v>16</v>
      </c>
      <c r="H144" s="24">
        <v>34</v>
      </c>
      <c r="I144" s="18"/>
      <c r="J144" s="18"/>
      <c r="K144" s="18">
        <v>6</v>
      </c>
      <c r="L144" s="18"/>
      <c r="M144" s="24">
        <v>22</v>
      </c>
      <c r="N144" s="24">
        <v>26</v>
      </c>
      <c r="O144" s="24">
        <v>1</v>
      </c>
      <c r="P144" s="24"/>
      <c r="Q144" s="24">
        <v>1</v>
      </c>
      <c r="R144" s="24">
        <f t="shared" si="12"/>
        <v>80</v>
      </c>
      <c r="S144" s="24">
        <f t="shared" si="13"/>
        <v>48</v>
      </c>
      <c r="T144" s="24">
        <f t="shared" si="14"/>
        <v>128</v>
      </c>
    </row>
    <row r="145" spans="1:20" s="44" customFormat="1" ht="15.75">
      <c r="A145" s="16">
        <v>20</v>
      </c>
      <c r="B145" s="25" t="s">
        <v>214</v>
      </c>
      <c r="C145" s="16">
        <v>2013</v>
      </c>
      <c r="D145" s="20" t="s">
        <v>0</v>
      </c>
      <c r="E145" s="18"/>
      <c r="F145" s="18">
        <v>24</v>
      </c>
      <c r="G145" s="18">
        <v>20</v>
      </c>
      <c r="H145" s="24">
        <v>32</v>
      </c>
      <c r="I145" s="18">
        <v>16</v>
      </c>
      <c r="J145" s="18"/>
      <c r="K145" s="18"/>
      <c r="L145" s="18"/>
      <c r="M145" s="24"/>
      <c r="N145" s="24">
        <v>24</v>
      </c>
      <c r="O145" s="24">
        <v>1</v>
      </c>
      <c r="P145" s="24"/>
      <c r="Q145" s="24">
        <v>1</v>
      </c>
      <c r="R145" s="24">
        <f t="shared" si="12"/>
        <v>70</v>
      </c>
      <c r="S145" s="24">
        <f t="shared" si="13"/>
        <v>48</v>
      </c>
      <c r="T145" s="24">
        <f t="shared" si="14"/>
        <v>118</v>
      </c>
    </row>
    <row r="146" spans="1:20" s="44" customFormat="1" ht="15.75">
      <c r="A146" s="16">
        <v>21</v>
      </c>
      <c r="B146" s="25" t="s">
        <v>299</v>
      </c>
      <c r="C146" s="16">
        <v>2011</v>
      </c>
      <c r="D146" s="20" t="s">
        <v>1061</v>
      </c>
      <c r="E146" s="18"/>
      <c r="F146" s="18"/>
      <c r="G146" s="18"/>
      <c r="H146" s="24">
        <v>60</v>
      </c>
      <c r="I146" s="18"/>
      <c r="J146" s="18"/>
      <c r="K146" s="18"/>
      <c r="L146" s="18"/>
      <c r="M146" s="24"/>
      <c r="N146" s="24"/>
      <c r="O146" s="24"/>
      <c r="P146" s="24"/>
      <c r="Q146" s="24">
        <v>48</v>
      </c>
      <c r="R146" s="24">
        <f t="shared" si="12"/>
        <v>108</v>
      </c>
      <c r="S146" s="24">
        <f t="shared" si="13"/>
        <v>0</v>
      </c>
      <c r="T146" s="24">
        <f t="shared" si="14"/>
        <v>108</v>
      </c>
    </row>
    <row r="147" spans="1:20" s="44" customFormat="1" ht="15.75">
      <c r="A147" s="16">
        <v>22</v>
      </c>
      <c r="B147" s="25" t="s">
        <v>733</v>
      </c>
      <c r="C147" s="16">
        <v>2013</v>
      </c>
      <c r="D147" s="20" t="s">
        <v>351</v>
      </c>
      <c r="E147" s="18"/>
      <c r="F147" s="18">
        <v>32</v>
      </c>
      <c r="G147" s="18">
        <v>18</v>
      </c>
      <c r="H147" s="24"/>
      <c r="I147" s="18">
        <v>36</v>
      </c>
      <c r="J147" s="18"/>
      <c r="K147" s="18">
        <v>12</v>
      </c>
      <c r="L147" s="18"/>
      <c r="M147" s="24"/>
      <c r="N147" s="24"/>
      <c r="O147" s="24"/>
      <c r="P147" s="24"/>
      <c r="Q147" s="24">
        <v>1</v>
      </c>
      <c r="R147" s="24">
        <f t="shared" si="12"/>
        <v>67</v>
      </c>
      <c r="S147" s="24">
        <f t="shared" si="13"/>
        <v>32</v>
      </c>
      <c r="T147" s="24">
        <f t="shared" si="14"/>
        <v>99</v>
      </c>
    </row>
    <row r="148" spans="1:20" s="44" customFormat="1" ht="15.75">
      <c r="A148" s="16">
        <v>23</v>
      </c>
      <c r="B148" s="25" t="s">
        <v>819</v>
      </c>
      <c r="C148" s="16">
        <v>2011</v>
      </c>
      <c r="D148" s="20" t="s">
        <v>2</v>
      </c>
      <c r="E148" s="18"/>
      <c r="F148" s="18"/>
      <c r="G148" s="18">
        <v>54</v>
      </c>
      <c r="H148" s="24">
        <v>43</v>
      </c>
      <c r="I148" s="18"/>
      <c r="J148" s="18"/>
      <c r="K148" s="18"/>
      <c r="L148" s="18"/>
      <c r="M148" s="24"/>
      <c r="N148" s="24"/>
      <c r="O148" s="24"/>
      <c r="P148" s="24"/>
      <c r="Q148" s="24"/>
      <c r="R148" s="24">
        <f t="shared" si="12"/>
        <v>97</v>
      </c>
      <c r="S148" s="24">
        <f t="shared" si="13"/>
        <v>0</v>
      </c>
      <c r="T148" s="24">
        <f t="shared" si="14"/>
        <v>97</v>
      </c>
    </row>
    <row r="149" spans="1:20" s="44" customFormat="1" ht="15.75">
      <c r="A149" s="16">
        <v>24</v>
      </c>
      <c r="B149" s="25" t="s">
        <v>1322</v>
      </c>
      <c r="C149" s="16">
        <v>2012</v>
      </c>
      <c r="D149" s="20" t="s">
        <v>813</v>
      </c>
      <c r="E149" s="18"/>
      <c r="F149" s="18"/>
      <c r="G149" s="18"/>
      <c r="H149" s="24"/>
      <c r="I149" s="18">
        <v>40</v>
      </c>
      <c r="J149" s="18">
        <v>40</v>
      </c>
      <c r="K149" s="18"/>
      <c r="L149" s="18"/>
      <c r="M149" s="24"/>
      <c r="N149" s="24">
        <v>16</v>
      </c>
      <c r="O149" s="24"/>
      <c r="P149" s="24"/>
      <c r="Q149" s="24"/>
      <c r="R149" s="24">
        <f t="shared" si="12"/>
        <v>40</v>
      </c>
      <c r="S149" s="24">
        <f t="shared" si="13"/>
        <v>56</v>
      </c>
      <c r="T149" s="24">
        <f t="shared" si="14"/>
        <v>96</v>
      </c>
    </row>
    <row r="150" spans="1:20" s="44" customFormat="1" ht="15.75">
      <c r="A150" s="16">
        <v>25</v>
      </c>
      <c r="B150" s="25" t="s">
        <v>1452</v>
      </c>
      <c r="C150" s="16">
        <v>2012</v>
      </c>
      <c r="D150" s="20" t="s">
        <v>813</v>
      </c>
      <c r="E150" s="18"/>
      <c r="F150" s="18"/>
      <c r="G150" s="18"/>
      <c r="H150" s="24"/>
      <c r="I150" s="18">
        <v>43</v>
      </c>
      <c r="J150" s="18">
        <v>43</v>
      </c>
      <c r="K150" s="18"/>
      <c r="L150" s="18"/>
      <c r="M150" s="24"/>
      <c r="N150" s="24">
        <v>8</v>
      </c>
      <c r="O150" s="24"/>
      <c r="P150" s="24"/>
      <c r="Q150" s="24"/>
      <c r="R150" s="24">
        <f t="shared" si="12"/>
        <v>43</v>
      </c>
      <c r="S150" s="24">
        <f t="shared" si="13"/>
        <v>51</v>
      </c>
      <c r="T150" s="24">
        <f t="shared" si="14"/>
        <v>94</v>
      </c>
    </row>
    <row r="151" spans="1:20" s="44" customFormat="1" ht="15.75">
      <c r="A151" s="16">
        <v>26</v>
      </c>
      <c r="B151" s="25" t="s">
        <v>1326</v>
      </c>
      <c r="C151" s="16">
        <v>2012</v>
      </c>
      <c r="D151" s="20" t="s">
        <v>813</v>
      </c>
      <c r="E151" s="18"/>
      <c r="F151" s="18"/>
      <c r="G151" s="18"/>
      <c r="H151" s="24"/>
      <c r="I151" s="18">
        <v>38</v>
      </c>
      <c r="J151" s="18">
        <v>38</v>
      </c>
      <c r="K151" s="18"/>
      <c r="L151" s="18"/>
      <c r="M151" s="24"/>
      <c r="N151" s="24">
        <v>14</v>
      </c>
      <c r="O151" s="24"/>
      <c r="P151" s="24"/>
      <c r="Q151" s="24"/>
      <c r="R151" s="24">
        <f t="shared" si="12"/>
        <v>38</v>
      </c>
      <c r="S151" s="24">
        <f t="shared" si="13"/>
        <v>52</v>
      </c>
      <c r="T151" s="24">
        <f t="shared" si="14"/>
        <v>90</v>
      </c>
    </row>
    <row r="152" spans="1:20" s="44" customFormat="1" ht="15.75">
      <c r="A152" s="16">
        <v>27</v>
      </c>
      <c r="B152" s="25" t="s">
        <v>2915</v>
      </c>
      <c r="C152" s="16">
        <v>2011</v>
      </c>
      <c r="D152" s="20" t="s">
        <v>2877</v>
      </c>
      <c r="E152" s="18"/>
      <c r="F152" s="18"/>
      <c r="G152" s="18"/>
      <c r="H152" s="24"/>
      <c r="I152" s="18"/>
      <c r="J152" s="18"/>
      <c r="K152" s="18"/>
      <c r="L152" s="18"/>
      <c r="M152" s="24"/>
      <c r="N152" s="24"/>
      <c r="O152" s="24">
        <v>48</v>
      </c>
      <c r="P152" s="24"/>
      <c r="Q152" s="24">
        <v>40</v>
      </c>
      <c r="R152" s="24">
        <f t="shared" si="12"/>
        <v>88</v>
      </c>
      <c r="S152" s="24">
        <f t="shared" si="13"/>
        <v>0</v>
      </c>
      <c r="T152" s="24">
        <f t="shared" si="14"/>
        <v>88</v>
      </c>
    </row>
    <row r="153" spans="1:20" s="44" customFormat="1" ht="15.75">
      <c r="A153" s="16">
        <v>28</v>
      </c>
      <c r="B153" s="25" t="s">
        <v>283</v>
      </c>
      <c r="C153" s="16">
        <v>2012</v>
      </c>
      <c r="D153" s="20" t="s">
        <v>2903</v>
      </c>
      <c r="E153" s="18"/>
      <c r="F153" s="18"/>
      <c r="G153" s="18"/>
      <c r="H153" s="24"/>
      <c r="I153" s="18"/>
      <c r="J153" s="18"/>
      <c r="K153" s="18"/>
      <c r="L153" s="18"/>
      <c r="M153" s="24"/>
      <c r="N153" s="24"/>
      <c r="O153" s="24">
        <v>43</v>
      </c>
      <c r="P153" s="24"/>
      <c r="Q153" s="24">
        <v>43</v>
      </c>
      <c r="R153" s="24">
        <f t="shared" si="12"/>
        <v>86</v>
      </c>
      <c r="S153" s="24">
        <f t="shared" si="13"/>
        <v>0</v>
      </c>
      <c r="T153" s="24">
        <f t="shared" si="14"/>
        <v>86</v>
      </c>
    </row>
    <row r="154" spans="1:20" s="44" customFormat="1" ht="15.75">
      <c r="A154" s="16">
        <v>29</v>
      </c>
      <c r="B154" s="25" t="s">
        <v>87</v>
      </c>
      <c r="C154" s="16">
        <v>2011</v>
      </c>
      <c r="D154" s="20" t="s">
        <v>1084</v>
      </c>
      <c r="E154" s="18"/>
      <c r="F154" s="18"/>
      <c r="G154" s="18"/>
      <c r="H154" s="24">
        <v>24</v>
      </c>
      <c r="I154" s="18"/>
      <c r="J154" s="18"/>
      <c r="K154" s="18"/>
      <c r="L154" s="18"/>
      <c r="M154" s="24"/>
      <c r="N154" s="24"/>
      <c r="O154" s="24">
        <v>31</v>
      </c>
      <c r="P154" s="24"/>
      <c r="Q154" s="24">
        <v>30</v>
      </c>
      <c r="R154" s="24">
        <f t="shared" si="12"/>
        <v>85</v>
      </c>
      <c r="S154" s="24">
        <f t="shared" si="13"/>
        <v>0</v>
      </c>
      <c r="T154" s="24">
        <f t="shared" si="14"/>
        <v>85</v>
      </c>
    </row>
    <row r="155" spans="1:20" s="44" customFormat="1" ht="15.75">
      <c r="A155" s="16">
        <v>30</v>
      </c>
      <c r="B155" s="25" t="s">
        <v>471</v>
      </c>
      <c r="C155" s="16">
        <v>2013</v>
      </c>
      <c r="D155" s="20" t="s">
        <v>288</v>
      </c>
      <c r="E155" s="18"/>
      <c r="F155" s="18"/>
      <c r="G155" s="18"/>
      <c r="H155" s="24">
        <v>43</v>
      </c>
      <c r="I155" s="18"/>
      <c r="J155" s="18"/>
      <c r="K155" s="18">
        <v>32</v>
      </c>
      <c r="L155" s="18"/>
      <c r="M155" s="24"/>
      <c r="N155" s="24"/>
      <c r="O155" s="24"/>
      <c r="P155" s="24"/>
      <c r="Q155" s="24">
        <v>9</v>
      </c>
      <c r="R155" s="24">
        <f t="shared" si="12"/>
        <v>84</v>
      </c>
      <c r="S155" s="24">
        <f t="shared" si="13"/>
        <v>0</v>
      </c>
      <c r="T155" s="24">
        <f t="shared" si="14"/>
        <v>84</v>
      </c>
    </row>
    <row r="156" spans="1:20" s="44" customFormat="1" ht="15.75">
      <c r="A156" s="16">
        <v>31</v>
      </c>
      <c r="B156" s="25" t="s">
        <v>123</v>
      </c>
      <c r="C156" s="16">
        <v>2014</v>
      </c>
      <c r="D156" s="20" t="s">
        <v>1</v>
      </c>
      <c r="E156" s="18">
        <v>28</v>
      </c>
      <c r="F156" s="18"/>
      <c r="G156" s="18">
        <v>10</v>
      </c>
      <c r="H156" s="24">
        <v>14</v>
      </c>
      <c r="I156" s="18"/>
      <c r="J156" s="18"/>
      <c r="K156" s="18">
        <v>3</v>
      </c>
      <c r="L156" s="18"/>
      <c r="M156" s="24"/>
      <c r="N156" s="24">
        <v>18</v>
      </c>
      <c r="O156" s="24">
        <v>1</v>
      </c>
      <c r="P156" s="24"/>
      <c r="Q156" s="24">
        <v>1</v>
      </c>
      <c r="R156" s="24">
        <f t="shared" si="12"/>
        <v>29</v>
      </c>
      <c r="S156" s="24">
        <f t="shared" si="13"/>
        <v>46</v>
      </c>
      <c r="T156" s="24">
        <f t="shared" si="14"/>
        <v>75</v>
      </c>
    </row>
    <row r="157" spans="1:20" s="44" customFormat="1" ht="15.75">
      <c r="A157" s="16">
        <v>32</v>
      </c>
      <c r="B157" s="25" t="s">
        <v>1090</v>
      </c>
      <c r="C157" s="16">
        <v>2011</v>
      </c>
      <c r="D157" s="20" t="s">
        <v>1061</v>
      </c>
      <c r="E157" s="18"/>
      <c r="F157" s="18"/>
      <c r="G157" s="18"/>
      <c r="H157" s="24">
        <v>16</v>
      </c>
      <c r="I157" s="18"/>
      <c r="J157" s="18"/>
      <c r="K157" s="18"/>
      <c r="L157" s="18"/>
      <c r="M157" s="24"/>
      <c r="N157" s="24"/>
      <c r="O157" s="24">
        <v>26</v>
      </c>
      <c r="P157" s="24"/>
      <c r="Q157" s="24">
        <v>31</v>
      </c>
      <c r="R157" s="24">
        <f t="shared" si="12"/>
        <v>73</v>
      </c>
      <c r="S157" s="24">
        <f t="shared" si="13"/>
        <v>0</v>
      </c>
      <c r="T157" s="24">
        <f t="shared" si="14"/>
        <v>73</v>
      </c>
    </row>
    <row r="158" spans="1:20" s="44" customFormat="1" ht="15.75">
      <c r="A158" s="16">
        <v>33</v>
      </c>
      <c r="B158" s="25" t="s">
        <v>1328</v>
      </c>
      <c r="C158" s="16">
        <v>2011</v>
      </c>
      <c r="D158" s="20" t="s">
        <v>813</v>
      </c>
      <c r="E158" s="18"/>
      <c r="F158" s="18"/>
      <c r="G158" s="18"/>
      <c r="H158" s="24"/>
      <c r="I158" s="18">
        <v>36</v>
      </c>
      <c r="J158" s="18">
        <v>36</v>
      </c>
      <c r="K158" s="18"/>
      <c r="L158" s="18"/>
      <c r="M158" s="24"/>
      <c r="N158" s="24"/>
      <c r="O158" s="24"/>
      <c r="P158" s="24"/>
      <c r="Q158" s="24"/>
      <c r="R158" s="24">
        <f aca="true" t="shared" si="15" ref="R158:R189">G158+H158+I158+K158+M158+O158+Q158</f>
        <v>36</v>
      </c>
      <c r="S158" s="24">
        <f aca="true" t="shared" si="16" ref="S158:S189">E158+F158+J158+L158+N158+P158</f>
        <v>36</v>
      </c>
      <c r="T158" s="24">
        <f aca="true" t="shared" si="17" ref="T158:T189">R158+S158</f>
        <v>72</v>
      </c>
    </row>
    <row r="159" spans="1:20" s="44" customFormat="1" ht="15.75">
      <c r="A159" s="16">
        <v>34</v>
      </c>
      <c r="B159" s="25" t="s">
        <v>2561</v>
      </c>
      <c r="C159" s="16">
        <v>2012</v>
      </c>
      <c r="D159" s="20" t="s">
        <v>356</v>
      </c>
      <c r="E159" s="18"/>
      <c r="F159" s="18"/>
      <c r="G159" s="18"/>
      <c r="H159" s="24"/>
      <c r="I159" s="18"/>
      <c r="J159" s="18"/>
      <c r="K159" s="18"/>
      <c r="L159" s="18"/>
      <c r="M159" s="24"/>
      <c r="N159" s="24"/>
      <c r="O159" s="24">
        <v>40</v>
      </c>
      <c r="P159" s="24"/>
      <c r="Q159" s="24">
        <v>32</v>
      </c>
      <c r="R159" s="24">
        <f t="shared" si="15"/>
        <v>72</v>
      </c>
      <c r="S159" s="24">
        <f t="shared" si="16"/>
        <v>0</v>
      </c>
      <c r="T159" s="24">
        <f t="shared" si="17"/>
        <v>72</v>
      </c>
    </row>
    <row r="160" spans="1:20" s="44" customFormat="1" ht="15.75">
      <c r="A160" s="16">
        <v>35</v>
      </c>
      <c r="B160" s="25" t="s">
        <v>2574</v>
      </c>
      <c r="C160" s="16">
        <v>2013</v>
      </c>
      <c r="D160" s="20" t="s">
        <v>2877</v>
      </c>
      <c r="E160" s="18"/>
      <c r="F160" s="18"/>
      <c r="G160" s="18"/>
      <c r="H160" s="24"/>
      <c r="I160" s="18"/>
      <c r="J160" s="18"/>
      <c r="K160" s="18"/>
      <c r="L160" s="18"/>
      <c r="M160" s="24"/>
      <c r="N160" s="24"/>
      <c r="O160" s="24">
        <v>54</v>
      </c>
      <c r="P160" s="24"/>
      <c r="Q160" s="24">
        <v>14</v>
      </c>
      <c r="R160" s="24">
        <f t="shared" si="15"/>
        <v>68</v>
      </c>
      <c r="S160" s="24">
        <f t="shared" si="16"/>
        <v>0</v>
      </c>
      <c r="T160" s="24">
        <f t="shared" si="17"/>
        <v>68</v>
      </c>
    </row>
    <row r="161" spans="1:20" s="44" customFormat="1" ht="15.75">
      <c r="A161" s="16">
        <v>36</v>
      </c>
      <c r="B161" s="25" t="s">
        <v>121</v>
      </c>
      <c r="C161" s="16">
        <v>2014</v>
      </c>
      <c r="D161" s="20" t="s">
        <v>354</v>
      </c>
      <c r="E161" s="18">
        <v>36</v>
      </c>
      <c r="F161" s="18">
        <v>30</v>
      </c>
      <c r="G161" s="18"/>
      <c r="H161" s="24"/>
      <c r="I161" s="18"/>
      <c r="J161" s="18"/>
      <c r="K161" s="18"/>
      <c r="L161" s="18"/>
      <c r="M161" s="24"/>
      <c r="N161" s="24"/>
      <c r="O161" s="24"/>
      <c r="P161" s="24"/>
      <c r="Q161" s="24"/>
      <c r="R161" s="24">
        <f t="shared" si="15"/>
        <v>0</v>
      </c>
      <c r="S161" s="24">
        <f t="shared" si="16"/>
        <v>66</v>
      </c>
      <c r="T161" s="24">
        <f t="shared" si="17"/>
        <v>66</v>
      </c>
    </row>
    <row r="162" spans="1:20" s="44" customFormat="1" ht="15.75">
      <c r="A162" s="16">
        <v>37</v>
      </c>
      <c r="B162" s="25" t="s">
        <v>530</v>
      </c>
      <c r="C162" s="16">
        <v>2014</v>
      </c>
      <c r="D162" s="20" t="s">
        <v>2</v>
      </c>
      <c r="E162" s="18">
        <v>31</v>
      </c>
      <c r="F162" s="18">
        <v>31</v>
      </c>
      <c r="G162" s="18"/>
      <c r="H162" s="24"/>
      <c r="I162" s="18"/>
      <c r="J162" s="18"/>
      <c r="K162" s="18"/>
      <c r="L162" s="18"/>
      <c r="M162" s="24"/>
      <c r="N162" s="24"/>
      <c r="O162" s="24"/>
      <c r="P162" s="24"/>
      <c r="Q162" s="24"/>
      <c r="R162" s="24">
        <f t="shared" si="15"/>
        <v>0</v>
      </c>
      <c r="S162" s="24">
        <f t="shared" si="16"/>
        <v>62</v>
      </c>
      <c r="T162" s="24">
        <f t="shared" si="17"/>
        <v>62</v>
      </c>
    </row>
    <row r="163" spans="1:20" s="44" customFormat="1" ht="15.75">
      <c r="A163" s="16">
        <v>38</v>
      </c>
      <c r="B163" s="25" t="s">
        <v>286</v>
      </c>
      <c r="C163" s="16">
        <v>2013</v>
      </c>
      <c r="D163" s="20" t="s">
        <v>962</v>
      </c>
      <c r="E163" s="18"/>
      <c r="F163" s="18"/>
      <c r="G163" s="18"/>
      <c r="H163" s="24">
        <v>60</v>
      </c>
      <c r="I163" s="18"/>
      <c r="J163" s="18"/>
      <c r="K163" s="18"/>
      <c r="L163" s="18"/>
      <c r="M163" s="24"/>
      <c r="N163" s="24"/>
      <c r="O163" s="24"/>
      <c r="P163" s="24"/>
      <c r="Q163" s="24"/>
      <c r="R163" s="24">
        <f t="shared" si="15"/>
        <v>60</v>
      </c>
      <c r="S163" s="24">
        <f t="shared" si="16"/>
        <v>0</v>
      </c>
      <c r="T163" s="24">
        <f t="shared" si="17"/>
        <v>60</v>
      </c>
    </row>
    <row r="164" spans="1:20" s="44" customFormat="1" ht="15.75">
      <c r="A164" s="16">
        <v>39</v>
      </c>
      <c r="B164" s="25" t="s">
        <v>1072</v>
      </c>
      <c r="C164" s="16">
        <v>2012</v>
      </c>
      <c r="D164" s="20" t="s">
        <v>1061</v>
      </c>
      <c r="E164" s="18"/>
      <c r="F164" s="18"/>
      <c r="G164" s="18"/>
      <c r="H164" s="24">
        <v>36</v>
      </c>
      <c r="I164" s="18"/>
      <c r="J164" s="18"/>
      <c r="K164" s="18"/>
      <c r="L164" s="18"/>
      <c r="M164" s="24"/>
      <c r="N164" s="24"/>
      <c r="O164" s="24">
        <v>20</v>
      </c>
      <c r="P164" s="24"/>
      <c r="Q164" s="24">
        <v>2</v>
      </c>
      <c r="R164" s="24">
        <f t="shared" si="15"/>
        <v>58</v>
      </c>
      <c r="S164" s="24">
        <f t="shared" si="16"/>
        <v>0</v>
      </c>
      <c r="T164" s="24">
        <f t="shared" si="17"/>
        <v>58</v>
      </c>
    </row>
    <row r="165" spans="1:20" s="44" customFormat="1" ht="15.75">
      <c r="A165" s="16">
        <v>40</v>
      </c>
      <c r="B165" s="25" t="s">
        <v>2565</v>
      </c>
      <c r="C165" s="16">
        <v>2012</v>
      </c>
      <c r="D165" s="20" t="s">
        <v>452</v>
      </c>
      <c r="E165" s="18"/>
      <c r="F165" s="18"/>
      <c r="G165" s="18"/>
      <c r="H165" s="24"/>
      <c r="I165" s="18"/>
      <c r="J165" s="18"/>
      <c r="K165" s="18"/>
      <c r="L165" s="18"/>
      <c r="M165" s="24"/>
      <c r="N165" s="24"/>
      <c r="O165" s="24">
        <v>28</v>
      </c>
      <c r="P165" s="24"/>
      <c r="Q165" s="24">
        <v>28</v>
      </c>
      <c r="R165" s="24">
        <f t="shared" si="15"/>
        <v>56</v>
      </c>
      <c r="S165" s="24">
        <f t="shared" si="16"/>
        <v>0</v>
      </c>
      <c r="T165" s="24">
        <f t="shared" si="17"/>
        <v>56</v>
      </c>
    </row>
    <row r="166" spans="1:20" s="44" customFormat="1" ht="15.75">
      <c r="A166" s="16">
        <v>41</v>
      </c>
      <c r="B166" s="25" t="s">
        <v>417</v>
      </c>
      <c r="C166" s="16">
        <v>2011</v>
      </c>
      <c r="D166" s="20" t="s">
        <v>1899</v>
      </c>
      <c r="E166" s="18"/>
      <c r="F166" s="18"/>
      <c r="G166" s="18"/>
      <c r="H166" s="24"/>
      <c r="I166" s="18"/>
      <c r="J166" s="18"/>
      <c r="K166" s="18">
        <v>20</v>
      </c>
      <c r="L166" s="18"/>
      <c r="M166" s="24"/>
      <c r="N166" s="24"/>
      <c r="O166" s="24">
        <v>16</v>
      </c>
      <c r="P166" s="24"/>
      <c r="Q166" s="24">
        <v>20</v>
      </c>
      <c r="R166" s="24">
        <f t="shared" si="15"/>
        <v>56</v>
      </c>
      <c r="S166" s="24">
        <f t="shared" si="16"/>
        <v>0</v>
      </c>
      <c r="T166" s="24">
        <f t="shared" si="17"/>
        <v>56</v>
      </c>
    </row>
    <row r="167" spans="1:20" s="44" customFormat="1" ht="15.75">
      <c r="A167" s="16">
        <v>42</v>
      </c>
      <c r="B167" s="25" t="s">
        <v>2568</v>
      </c>
      <c r="C167" s="16">
        <v>2011</v>
      </c>
      <c r="D167" s="20" t="s">
        <v>452</v>
      </c>
      <c r="E167" s="18"/>
      <c r="F167" s="18"/>
      <c r="G167" s="18"/>
      <c r="H167" s="24"/>
      <c r="I167" s="18"/>
      <c r="J167" s="18"/>
      <c r="K167" s="18"/>
      <c r="L167" s="18"/>
      <c r="M167" s="24"/>
      <c r="N167" s="24"/>
      <c r="O167" s="24">
        <v>32</v>
      </c>
      <c r="P167" s="24"/>
      <c r="Q167" s="24">
        <v>22</v>
      </c>
      <c r="R167" s="24">
        <f t="shared" si="15"/>
        <v>54</v>
      </c>
      <c r="S167" s="24">
        <f t="shared" si="16"/>
        <v>0</v>
      </c>
      <c r="T167" s="24">
        <f t="shared" si="17"/>
        <v>54</v>
      </c>
    </row>
    <row r="168" spans="1:20" s="44" customFormat="1" ht="15.75">
      <c r="A168" s="16">
        <v>43</v>
      </c>
      <c r="B168" s="25" t="s">
        <v>285</v>
      </c>
      <c r="C168" s="16">
        <v>2012</v>
      </c>
      <c r="D168" s="20" t="s">
        <v>962</v>
      </c>
      <c r="E168" s="18"/>
      <c r="F168" s="18"/>
      <c r="G168" s="18"/>
      <c r="H168" s="24">
        <v>28</v>
      </c>
      <c r="I168" s="18"/>
      <c r="J168" s="18"/>
      <c r="K168" s="18"/>
      <c r="L168" s="18"/>
      <c r="M168" s="24"/>
      <c r="N168" s="24"/>
      <c r="O168" s="24">
        <v>9</v>
      </c>
      <c r="P168" s="24"/>
      <c r="Q168" s="24">
        <v>16</v>
      </c>
      <c r="R168" s="24">
        <f t="shared" si="15"/>
        <v>53</v>
      </c>
      <c r="S168" s="24">
        <f t="shared" si="16"/>
        <v>0</v>
      </c>
      <c r="T168" s="24">
        <f t="shared" si="17"/>
        <v>53</v>
      </c>
    </row>
    <row r="169" spans="1:20" s="44" customFormat="1" ht="15.75">
      <c r="A169" s="16">
        <v>44</v>
      </c>
      <c r="B169" s="25" t="s">
        <v>360</v>
      </c>
      <c r="C169" s="16">
        <v>2011</v>
      </c>
      <c r="D169" s="20" t="s">
        <v>27</v>
      </c>
      <c r="E169" s="18"/>
      <c r="F169" s="18"/>
      <c r="G169" s="18">
        <v>32</v>
      </c>
      <c r="H169" s="24">
        <v>20</v>
      </c>
      <c r="I169" s="18"/>
      <c r="J169" s="18"/>
      <c r="K169" s="18"/>
      <c r="L169" s="18"/>
      <c r="M169" s="24"/>
      <c r="N169" s="24"/>
      <c r="O169" s="24"/>
      <c r="P169" s="24"/>
      <c r="Q169" s="24">
        <v>1</v>
      </c>
      <c r="R169" s="24">
        <f t="shared" si="15"/>
        <v>53</v>
      </c>
      <c r="S169" s="24">
        <f t="shared" si="16"/>
        <v>0</v>
      </c>
      <c r="T169" s="24">
        <f t="shared" si="17"/>
        <v>53</v>
      </c>
    </row>
    <row r="170" spans="1:20" s="44" customFormat="1" ht="15.75">
      <c r="A170" s="16">
        <v>45</v>
      </c>
      <c r="B170" s="25" t="s">
        <v>1880</v>
      </c>
      <c r="C170" s="16">
        <v>2013</v>
      </c>
      <c r="D170" s="20" t="s">
        <v>78</v>
      </c>
      <c r="E170" s="18"/>
      <c r="F170" s="18"/>
      <c r="G170" s="18"/>
      <c r="H170" s="24"/>
      <c r="I170" s="18"/>
      <c r="J170" s="18"/>
      <c r="K170" s="18">
        <v>43</v>
      </c>
      <c r="L170" s="18"/>
      <c r="M170" s="24"/>
      <c r="N170" s="24"/>
      <c r="O170" s="24"/>
      <c r="P170" s="24"/>
      <c r="Q170" s="24">
        <v>8</v>
      </c>
      <c r="R170" s="24">
        <f t="shared" si="15"/>
        <v>51</v>
      </c>
      <c r="S170" s="24">
        <f t="shared" si="16"/>
        <v>0</v>
      </c>
      <c r="T170" s="24">
        <f t="shared" si="17"/>
        <v>51</v>
      </c>
    </row>
    <row r="171" spans="1:20" s="44" customFormat="1" ht="15.75">
      <c r="A171" s="16">
        <v>46</v>
      </c>
      <c r="B171" s="25" t="s">
        <v>1465</v>
      </c>
      <c r="C171" s="16">
        <v>2011</v>
      </c>
      <c r="D171" s="20" t="s">
        <v>0</v>
      </c>
      <c r="E171" s="18"/>
      <c r="F171" s="18"/>
      <c r="G171" s="18"/>
      <c r="H171" s="24"/>
      <c r="I171" s="18">
        <v>48</v>
      </c>
      <c r="J171" s="18"/>
      <c r="K171" s="18"/>
      <c r="L171" s="18"/>
      <c r="M171" s="24"/>
      <c r="N171" s="24"/>
      <c r="O171" s="24"/>
      <c r="P171" s="24"/>
      <c r="Q171" s="24"/>
      <c r="R171" s="24">
        <f t="shared" si="15"/>
        <v>48</v>
      </c>
      <c r="S171" s="24">
        <f t="shared" si="16"/>
        <v>0</v>
      </c>
      <c r="T171" s="24">
        <f t="shared" si="17"/>
        <v>48</v>
      </c>
    </row>
    <row r="172" spans="1:20" s="44" customFormat="1" ht="15.75">
      <c r="A172" s="16">
        <v>47</v>
      </c>
      <c r="B172" s="25" t="s">
        <v>297</v>
      </c>
      <c r="C172" s="16">
        <v>2011</v>
      </c>
      <c r="D172" s="20" t="s">
        <v>962</v>
      </c>
      <c r="E172" s="18"/>
      <c r="F172" s="18"/>
      <c r="G172" s="18"/>
      <c r="H172" s="24">
        <v>48</v>
      </c>
      <c r="I172" s="18"/>
      <c r="J172" s="18"/>
      <c r="K172" s="18"/>
      <c r="L172" s="18"/>
      <c r="M172" s="24"/>
      <c r="N172" s="24"/>
      <c r="O172" s="24"/>
      <c r="P172" s="24"/>
      <c r="Q172" s="24"/>
      <c r="R172" s="24">
        <f t="shared" si="15"/>
        <v>48</v>
      </c>
      <c r="S172" s="24">
        <f t="shared" si="16"/>
        <v>0</v>
      </c>
      <c r="T172" s="24">
        <f t="shared" si="17"/>
        <v>48</v>
      </c>
    </row>
    <row r="173" spans="1:20" s="44" customFormat="1" ht="15.75">
      <c r="A173" s="16">
        <v>48</v>
      </c>
      <c r="B173" s="25" t="s">
        <v>217</v>
      </c>
      <c r="C173" s="16">
        <v>2015</v>
      </c>
      <c r="D173" s="20" t="s">
        <v>0</v>
      </c>
      <c r="E173" s="18"/>
      <c r="F173" s="18"/>
      <c r="G173" s="18">
        <v>14</v>
      </c>
      <c r="H173" s="24">
        <v>16</v>
      </c>
      <c r="I173" s="18">
        <v>8</v>
      </c>
      <c r="J173" s="18"/>
      <c r="K173" s="18">
        <v>9</v>
      </c>
      <c r="L173" s="18"/>
      <c r="M173" s="24"/>
      <c r="N173" s="24"/>
      <c r="O173" s="24"/>
      <c r="P173" s="24"/>
      <c r="Q173" s="24"/>
      <c r="R173" s="24">
        <f t="shared" si="15"/>
        <v>47</v>
      </c>
      <c r="S173" s="24">
        <f t="shared" si="16"/>
        <v>0</v>
      </c>
      <c r="T173" s="24">
        <f t="shared" si="17"/>
        <v>47</v>
      </c>
    </row>
    <row r="174" spans="1:20" s="44" customFormat="1" ht="15.75">
      <c r="A174" s="16">
        <v>49</v>
      </c>
      <c r="B174" s="25" t="s">
        <v>535</v>
      </c>
      <c r="C174" s="16">
        <v>2013</v>
      </c>
      <c r="D174" s="20" t="s">
        <v>0</v>
      </c>
      <c r="E174" s="18">
        <v>24</v>
      </c>
      <c r="F174" s="18"/>
      <c r="G174" s="18">
        <v>1</v>
      </c>
      <c r="H174" s="24">
        <v>7</v>
      </c>
      <c r="I174" s="18"/>
      <c r="J174" s="18"/>
      <c r="K174" s="18">
        <v>1</v>
      </c>
      <c r="L174" s="18"/>
      <c r="M174" s="24"/>
      <c r="N174" s="24">
        <v>10</v>
      </c>
      <c r="O174" s="24">
        <v>1</v>
      </c>
      <c r="P174" s="24"/>
      <c r="Q174" s="24"/>
      <c r="R174" s="24">
        <f t="shared" si="15"/>
        <v>10</v>
      </c>
      <c r="S174" s="24">
        <f t="shared" si="16"/>
        <v>34</v>
      </c>
      <c r="T174" s="24">
        <f t="shared" si="17"/>
        <v>44</v>
      </c>
    </row>
    <row r="175" spans="1:20" s="44" customFormat="1" ht="15.75">
      <c r="A175" s="16">
        <v>50</v>
      </c>
      <c r="B175" s="25" t="s">
        <v>824</v>
      </c>
      <c r="C175" s="16">
        <v>2012</v>
      </c>
      <c r="D175" s="20" t="s">
        <v>27</v>
      </c>
      <c r="E175" s="18"/>
      <c r="F175" s="18"/>
      <c r="G175" s="18">
        <v>30</v>
      </c>
      <c r="H175" s="24">
        <v>10</v>
      </c>
      <c r="I175" s="18"/>
      <c r="J175" s="18"/>
      <c r="K175" s="18"/>
      <c r="L175" s="18"/>
      <c r="M175" s="24"/>
      <c r="N175" s="24"/>
      <c r="O175" s="24"/>
      <c r="P175" s="24"/>
      <c r="Q175" s="24">
        <v>1</v>
      </c>
      <c r="R175" s="24">
        <f t="shared" si="15"/>
        <v>41</v>
      </c>
      <c r="S175" s="24">
        <f t="shared" si="16"/>
        <v>0</v>
      </c>
      <c r="T175" s="24">
        <f t="shared" si="17"/>
        <v>41</v>
      </c>
    </row>
    <row r="176" spans="1:20" s="44" customFormat="1" ht="15.75">
      <c r="A176" s="16">
        <v>51</v>
      </c>
      <c r="B176" s="25" t="s">
        <v>742</v>
      </c>
      <c r="C176" s="16">
        <v>2014</v>
      </c>
      <c r="D176" s="20" t="s">
        <v>351</v>
      </c>
      <c r="E176" s="18"/>
      <c r="F176" s="18">
        <v>20</v>
      </c>
      <c r="G176" s="18">
        <v>9</v>
      </c>
      <c r="H176" s="24"/>
      <c r="I176" s="18">
        <v>9</v>
      </c>
      <c r="J176" s="18"/>
      <c r="K176" s="18">
        <v>1</v>
      </c>
      <c r="L176" s="18"/>
      <c r="M176" s="24"/>
      <c r="N176" s="24"/>
      <c r="O176" s="24"/>
      <c r="P176" s="24"/>
      <c r="Q176" s="24">
        <v>1</v>
      </c>
      <c r="R176" s="24">
        <f t="shared" si="15"/>
        <v>20</v>
      </c>
      <c r="S176" s="24">
        <f t="shared" si="16"/>
        <v>20</v>
      </c>
      <c r="T176" s="24">
        <f t="shared" si="17"/>
        <v>40</v>
      </c>
    </row>
    <row r="177" spans="1:20" s="44" customFormat="1" ht="15.75">
      <c r="A177" s="16">
        <v>52</v>
      </c>
      <c r="B177" s="25" t="s">
        <v>992</v>
      </c>
      <c r="C177" s="16">
        <v>2014</v>
      </c>
      <c r="D177" s="20" t="s">
        <v>288</v>
      </c>
      <c r="E177" s="18"/>
      <c r="F177" s="18"/>
      <c r="G177" s="18"/>
      <c r="H177" s="24">
        <v>22</v>
      </c>
      <c r="I177" s="18"/>
      <c r="J177" s="18"/>
      <c r="K177" s="18">
        <v>16</v>
      </c>
      <c r="L177" s="18"/>
      <c r="M177" s="24"/>
      <c r="N177" s="24"/>
      <c r="O177" s="24"/>
      <c r="P177" s="24"/>
      <c r="Q177" s="24">
        <v>1</v>
      </c>
      <c r="R177" s="24">
        <f t="shared" si="15"/>
        <v>39</v>
      </c>
      <c r="S177" s="24">
        <f t="shared" si="16"/>
        <v>0</v>
      </c>
      <c r="T177" s="24">
        <f t="shared" si="17"/>
        <v>39</v>
      </c>
    </row>
    <row r="178" spans="1:20" s="44" customFormat="1" ht="15.75">
      <c r="A178" s="16">
        <v>53</v>
      </c>
      <c r="B178" s="25" t="s">
        <v>823</v>
      </c>
      <c r="C178" s="16">
        <v>2012</v>
      </c>
      <c r="D178" s="20" t="s">
        <v>2</v>
      </c>
      <c r="E178" s="18"/>
      <c r="F178" s="18"/>
      <c r="G178" s="18">
        <v>31</v>
      </c>
      <c r="H178" s="24">
        <v>8</v>
      </c>
      <c r="I178" s="18"/>
      <c r="J178" s="18"/>
      <c r="K178" s="18"/>
      <c r="L178" s="18"/>
      <c r="M178" s="24"/>
      <c r="N178" s="24"/>
      <c r="O178" s="24"/>
      <c r="P178" s="24"/>
      <c r="Q178" s="24"/>
      <c r="R178" s="24">
        <f t="shared" si="15"/>
        <v>39</v>
      </c>
      <c r="S178" s="24">
        <f t="shared" si="16"/>
        <v>0</v>
      </c>
      <c r="T178" s="24">
        <f t="shared" si="17"/>
        <v>39</v>
      </c>
    </row>
    <row r="179" spans="1:20" s="44" customFormat="1" ht="15.75">
      <c r="A179" s="16">
        <v>54</v>
      </c>
      <c r="B179" s="25" t="s">
        <v>729</v>
      </c>
      <c r="C179" s="16">
        <v>2013</v>
      </c>
      <c r="D179" s="20" t="s">
        <v>354</v>
      </c>
      <c r="E179" s="18"/>
      <c r="F179" s="18">
        <v>38</v>
      </c>
      <c r="G179" s="18"/>
      <c r="H179" s="24"/>
      <c r="I179" s="18"/>
      <c r="J179" s="18"/>
      <c r="K179" s="18"/>
      <c r="L179" s="18"/>
      <c r="M179" s="24"/>
      <c r="N179" s="24"/>
      <c r="O179" s="24"/>
      <c r="P179" s="24"/>
      <c r="Q179" s="24"/>
      <c r="R179" s="24">
        <f t="shared" si="15"/>
        <v>0</v>
      </c>
      <c r="S179" s="24">
        <f t="shared" si="16"/>
        <v>38</v>
      </c>
      <c r="T179" s="24">
        <f t="shared" si="17"/>
        <v>38</v>
      </c>
    </row>
    <row r="180" spans="1:20" s="44" customFormat="1" ht="15.75">
      <c r="A180" s="16">
        <v>55</v>
      </c>
      <c r="B180" s="25" t="s">
        <v>302</v>
      </c>
      <c r="C180" s="16">
        <v>2011</v>
      </c>
      <c r="D180" s="20" t="s">
        <v>1061</v>
      </c>
      <c r="E180" s="18"/>
      <c r="F180" s="18"/>
      <c r="G180" s="18"/>
      <c r="H180" s="24">
        <v>12</v>
      </c>
      <c r="I180" s="18"/>
      <c r="J180" s="18"/>
      <c r="K180" s="18"/>
      <c r="L180" s="18"/>
      <c r="M180" s="24"/>
      <c r="N180" s="24"/>
      <c r="O180" s="24">
        <v>24</v>
      </c>
      <c r="P180" s="24"/>
      <c r="Q180" s="24"/>
      <c r="R180" s="24">
        <f t="shared" si="15"/>
        <v>36</v>
      </c>
      <c r="S180" s="24">
        <f t="shared" si="16"/>
        <v>0</v>
      </c>
      <c r="T180" s="24">
        <f t="shared" si="17"/>
        <v>36</v>
      </c>
    </row>
    <row r="181" spans="1:20" s="44" customFormat="1" ht="15.75">
      <c r="A181" s="16">
        <v>56</v>
      </c>
      <c r="B181" s="25" t="s">
        <v>972</v>
      </c>
      <c r="C181" s="16">
        <v>2014</v>
      </c>
      <c r="D181" s="20" t="s">
        <v>973</v>
      </c>
      <c r="E181" s="18"/>
      <c r="F181" s="18"/>
      <c r="G181" s="18"/>
      <c r="H181" s="24">
        <v>36</v>
      </c>
      <c r="I181" s="18"/>
      <c r="J181" s="18"/>
      <c r="K181" s="18"/>
      <c r="L181" s="18"/>
      <c r="M181" s="24"/>
      <c r="N181" s="24"/>
      <c r="O181" s="24"/>
      <c r="P181" s="24"/>
      <c r="Q181" s="24"/>
      <c r="R181" s="24">
        <f t="shared" si="15"/>
        <v>36</v>
      </c>
      <c r="S181" s="24">
        <f t="shared" si="16"/>
        <v>0</v>
      </c>
      <c r="T181" s="24">
        <f t="shared" si="17"/>
        <v>36</v>
      </c>
    </row>
    <row r="182" spans="1:20" s="44" customFormat="1" ht="15.75">
      <c r="A182" s="16">
        <v>57</v>
      </c>
      <c r="B182" s="25" t="s">
        <v>1538</v>
      </c>
      <c r="C182" s="16">
        <v>2012</v>
      </c>
      <c r="D182" s="20" t="s">
        <v>0</v>
      </c>
      <c r="E182" s="18"/>
      <c r="F182" s="18"/>
      <c r="G182" s="18"/>
      <c r="H182" s="24"/>
      <c r="I182" s="18">
        <v>1</v>
      </c>
      <c r="J182" s="18"/>
      <c r="K182" s="18"/>
      <c r="L182" s="18"/>
      <c r="M182" s="24"/>
      <c r="N182" s="24">
        <v>32</v>
      </c>
      <c r="O182" s="24">
        <v>3</v>
      </c>
      <c r="P182" s="24"/>
      <c r="Q182" s="24"/>
      <c r="R182" s="24">
        <f t="shared" si="15"/>
        <v>4</v>
      </c>
      <c r="S182" s="24">
        <f t="shared" si="16"/>
        <v>32</v>
      </c>
      <c r="T182" s="24">
        <f t="shared" si="17"/>
        <v>36</v>
      </c>
    </row>
    <row r="183" spans="1:20" s="44" customFormat="1" ht="15.75">
      <c r="A183" s="16">
        <v>58</v>
      </c>
      <c r="B183" s="25" t="s">
        <v>282</v>
      </c>
      <c r="C183" s="16">
        <v>2012</v>
      </c>
      <c r="D183" s="20" t="s">
        <v>962</v>
      </c>
      <c r="E183" s="18"/>
      <c r="F183" s="18"/>
      <c r="G183" s="18"/>
      <c r="H183" s="24">
        <v>34</v>
      </c>
      <c r="I183" s="18"/>
      <c r="J183" s="18"/>
      <c r="K183" s="18"/>
      <c r="L183" s="18"/>
      <c r="M183" s="24"/>
      <c r="N183" s="24"/>
      <c r="O183" s="24"/>
      <c r="P183" s="24"/>
      <c r="Q183" s="24">
        <v>1</v>
      </c>
      <c r="R183" s="24">
        <f t="shared" si="15"/>
        <v>35</v>
      </c>
      <c r="S183" s="24">
        <f t="shared" si="16"/>
        <v>0</v>
      </c>
      <c r="T183" s="24">
        <f t="shared" si="17"/>
        <v>35</v>
      </c>
    </row>
    <row r="184" spans="1:20" s="44" customFormat="1" ht="15.75">
      <c r="A184" s="16">
        <v>59</v>
      </c>
      <c r="B184" s="25" t="s">
        <v>212</v>
      </c>
      <c r="C184" s="16">
        <v>2011</v>
      </c>
      <c r="D184" s="20" t="s">
        <v>0</v>
      </c>
      <c r="E184" s="18"/>
      <c r="F184" s="18"/>
      <c r="G184" s="18"/>
      <c r="H184" s="24"/>
      <c r="I184" s="18">
        <v>34</v>
      </c>
      <c r="J184" s="18"/>
      <c r="K184" s="18"/>
      <c r="L184" s="18"/>
      <c r="M184" s="24"/>
      <c r="N184" s="24"/>
      <c r="O184" s="24"/>
      <c r="P184" s="24"/>
      <c r="Q184" s="24"/>
      <c r="R184" s="24">
        <f t="shared" si="15"/>
        <v>34</v>
      </c>
      <c r="S184" s="24">
        <f t="shared" si="16"/>
        <v>0</v>
      </c>
      <c r="T184" s="24">
        <f t="shared" si="17"/>
        <v>34</v>
      </c>
    </row>
    <row r="185" spans="1:20" s="44" customFormat="1" ht="15.75">
      <c r="A185" s="16">
        <v>60</v>
      </c>
      <c r="B185" s="25" t="s">
        <v>2297</v>
      </c>
      <c r="C185" s="16">
        <v>2012</v>
      </c>
      <c r="D185" s="20" t="s">
        <v>0</v>
      </c>
      <c r="E185" s="18"/>
      <c r="F185" s="18"/>
      <c r="G185" s="18"/>
      <c r="H185" s="24"/>
      <c r="I185" s="18"/>
      <c r="J185" s="18"/>
      <c r="K185" s="18"/>
      <c r="L185" s="18"/>
      <c r="M185" s="24">
        <v>34</v>
      </c>
      <c r="N185" s="24"/>
      <c r="O185" s="24"/>
      <c r="P185" s="24"/>
      <c r="Q185" s="24"/>
      <c r="R185" s="24">
        <f t="shared" si="15"/>
        <v>34</v>
      </c>
      <c r="S185" s="24">
        <f t="shared" si="16"/>
        <v>0</v>
      </c>
      <c r="T185" s="24">
        <f t="shared" si="17"/>
        <v>34</v>
      </c>
    </row>
    <row r="186" spans="1:20" s="44" customFormat="1" ht="15.75">
      <c r="A186" s="16">
        <v>61</v>
      </c>
      <c r="B186" s="25" t="s">
        <v>296</v>
      </c>
      <c r="C186" s="16">
        <v>2011</v>
      </c>
      <c r="D186" s="20" t="s">
        <v>962</v>
      </c>
      <c r="E186" s="18"/>
      <c r="F186" s="18"/>
      <c r="G186" s="18"/>
      <c r="H186" s="24">
        <v>30</v>
      </c>
      <c r="I186" s="18"/>
      <c r="J186" s="18"/>
      <c r="K186" s="18"/>
      <c r="L186" s="18"/>
      <c r="M186" s="24"/>
      <c r="N186" s="24"/>
      <c r="O186" s="24">
        <v>2</v>
      </c>
      <c r="P186" s="24"/>
      <c r="Q186" s="24">
        <v>1</v>
      </c>
      <c r="R186" s="24">
        <f t="shared" si="15"/>
        <v>33</v>
      </c>
      <c r="S186" s="24">
        <f t="shared" si="16"/>
        <v>0</v>
      </c>
      <c r="T186" s="24">
        <f t="shared" si="17"/>
        <v>33</v>
      </c>
    </row>
    <row r="187" spans="1:20" s="44" customFormat="1" ht="15.75">
      <c r="A187" s="16">
        <v>62</v>
      </c>
      <c r="B187" s="25" t="s">
        <v>2299</v>
      </c>
      <c r="C187" s="16">
        <v>2012</v>
      </c>
      <c r="D187" s="20" t="s">
        <v>0</v>
      </c>
      <c r="E187" s="18"/>
      <c r="F187" s="18"/>
      <c r="G187" s="18"/>
      <c r="H187" s="24"/>
      <c r="I187" s="18"/>
      <c r="J187" s="18"/>
      <c r="K187" s="18"/>
      <c r="L187" s="18"/>
      <c r="M187" s="24">
        <v>32</v>
      </c>
      <c r="N187" s="24"/>
      <c r="O187" s="24"/>
      <c r="P187" s="24"/>
      <c r="Q187" s="24"/>
      <c r="R187" s="24">
        <f t="shared" si="15"/>
        <v>32</v>
      </c>
      <c r="S187" s="24">
        <f t="shared" si="16"/>
        <v>0</v>
      </c>
      <c r="T187" s="24">
        <f t="shared" si="17"/>
        <v>32</v>
      </c>
    </row>
    <row r="188" spans="1:20" s="44" customFormat="1" ht="15.75">
      <c r="A188" s="16">
        <v>63</v>
      </c>
      <c r="B188" s="25" t="s">
        <v>229</v>
      </c>
      <c r="C188" s="16">
        <v>2013</v>
      </c>
      <c r="D188" s="20" t="s">
        <v>0</v>
      </c>
      <c r="E188" s="18"/>
      <c r="F188" s="18"/>
      <c r="G188" s="18"/>
      <c r="H188" s="24"/>
      <c r="I188" s="18">
        <v>32</v>
      </c>
      <c r="J188" s="18"/>
      <c r="K188" s="18"/>
      <c r="L188" s="18"/>
      <c r="M188" s="24"/>
      <c r="N188" s="24"/>
      <c r="O188" s="24"/>
      <c r="P188" s="24"/>
      <c r="Q188" s="24"/>
      <c r="R188" s="24">
        <f t="shared" si="15"/>
        <v>32</v>
      </c>
      <c r="S188" s="24">
        <f t="shared" si="16"/>
        <v>0</v>
      </c>
      <c r="T188" s="24">
        <f t="shared" si="17"/>
        <v>32</v>
      </c>
    </row>
    <row r="189" spans="1:20" s="44" customFormat="1" ht="15.75">
      <c r="A189" s="16">
        <v>64</v>
      </c>
      <c r="B189" s="25" t="s">
        <v>473</v>
      </c>
      <c r="C189" s="16">
        <v>2012</v>
      </c>
      <c r="D189" s="20" t="s">
        <v>0</v>
      </c>
      <c r="E189" s="18"/>
      <c r="F189" s="18"/>
      <c r="G189" s="18"/>
      <c r="H189" s="24"/>
      <c r="I189" s="18">
        <v>1</v>
      </c>
      <c r="J189" s="18"/>
      <c r="K189" s="18"/>
      <c r="L189" s="18"/>
      <c r="M189" s="24">
        <v>30</v>
      </c>
      <c r="N189" s="24"/>
      <c r="O189" s="24">
        <v>1</v>
      </c>
      <c r="P189" s="24"/>
      <c r="Q189" s="24"/>
      <c r="R189" s="24">
        <f t="shared" si="15"/>
        <v>32</v>
      </c>
      <c r="S189" s="24">
        <f t="shared" si="16"/>
        <v>0</v>
      </c>
      <c r="T189" s="24">
        <f t="shared" si="17"/>
        <v>32</v>
      </c>
    </row>
    <row r="190" spans="1:20" s="44" customFormat="1" ht="15.75">
      <c r="A190" s="16">
        <v>65</v>
      </c>
      <c r="B190" s="25" t="s">
        <v>980</v>
      </c>
      <c r="C190" s="16">
        <v>2013</v>
      </c>
      <c r="D190" s="20" t="s">
        <v>973</v>
      </c>
      <c r="E190" s="18"/>
      <c r="F190" s="18"/>
      <c r="G190" s="18"/>
      <c r="H190" s="24">
        <v>31</v>
      </c>
      <c r="I190" s="18"/>
      <c r="J190" s="18"/>
      <c r="K190" s="18"/>
      <c r="L190" s="18"/>
      <c r="M190" s="24"/>
      <c r="N190" s="24"/>
      <c r="O190" s="24"/>
      <c r="P190" s="24"/>
      <c r="Q190" s="24"/>
      <c r="R190" s="24">
        <f aca="true" t="shared" si="18" ref="R190:R221">G190+H190+I190+K190+M190+O190+Q190</f>
        <v>31</v>
      </c>
      <c r="S190" s="24">
        <f aca="true" t="shared" si="19" ref="S190:S221">E190+F190+J190+L190+N190+P190</f>
        <v>0</v>
      </c>
      <c r="T190" s="24">
        <f aca="true" t="shared" si="20" ref="T190:T221">R190+S190</f>
        <v>31</v>
      </c>
    </row>
    <row r="191" spans="1:20" s="44" customFormat="1" ht="15.75">
      <c r="A191" s="16">
        <v>66</v>
      </c>
      <c r="B191" s="25" t="s">
        <v>1482</v>
      </c>
      <c r="C191" s="16">
        <v>2011</v>
      </c>
      <c r="D191" s="20" t="s">
        <v>0</v>
      </c>
      <c r="E191" s="18"/>
      <c r="F191" s="18"/>
      <c r="G191" s="18"/>
      <c r="H191" s="24"/>
      <c r="I191" s="18">
        <v>30</v>
      </c>
      <c r="J191" s="18"/>
      <c r="K191" s="18"/>
      <c r="L191" s="18"/>
      <c r="M191" s="24"/>
      <c r="N191" s="24"/>
      <c r="O191" s="24"/>
      <c r="P191" s="24"/>
      <c r="Q191" s="24"/>
      <c r="R191" s="24">
        <f t="shared" si="18"/>
        <v>30</v>
      </c>
      <c r="S191" s="24">
        <f t="shared" si="19"/>
        <v>0</v>
      </c>
      <c r="T191" s="24">
        <f t="shared" si="20"/>
        <v>30</v>
      </c>
    </row>
    <row r="192" spans="1:20" s="44" customFormat="1" ht="15.75">
      <c r="A192" s="16">
        <v>67</v>
      </c>
      <c r="B192" s="25" t="s">
        <v>982</v>
      </c>
      <c r="C192" s="16">
        <v>2013</v>
      </c>
      <c r="D192" s="20" t="s">
        <v>1827</v>
      </c>
      <c r="E192" s="18"/>
      <c r="F192" s="18"/>
      <c r="G192" s="18"/>
      <c r="H192" s="24">
        <v>30</v>
      </c>
      <c r="I192" s="18"/>
      <c r="J192" s="18"/>
      <c r="K192" s="18"/>
      <c r="L192" s="18"/>
      <c r="M192" s="24"/>
      <c r="N192" s="24"/>
      <c r="O192" s="24"/>
      <c r="P192" s="24"/>
      <c r="Q192" s="24"/>
      <c r="R192" s="24">
        <f t="shared" si="18"/>
        <v>30</v>
      </c>
      <c r="S192" s="24">
        <f t="shared" si="19"/>
        <v>0</v>
      </c>
      <c r="T192" s="24">
        <f t="shared" si="20"/>
        <v>30</v>
      </c>
    </row>
    <row r="193" spans="1:20" s="44" customFormat="1" ht="15.75">
      <c r="A193" s="16">
        <v>68</v>
      </c>
      <c r="B193" s="25" t="s">
        <v>987</v>
      </c>
      <c r="C193" s="16">
        <v>2014</v>
      </c>
      <c r="D193" s="20" t="s">
        <v>294</v>
      </c>
      <c r="E193" s="18"/>
      <c r="F193" s="18"/>
      <c r="G193" s="18"/>
      <c r="H193" s="24">
        <v>26</v>
      </c>
      <c r="I193" s="18">
        <v>3</v>
      </c>
      <c r="J193" s="18"/>
      <c r="K193" s="18"/>
      <c r="L193" s="18"/>
      <c r="M193" s="24"/>
      <c r="N193" s="24"/>
      <c r="O193" s="24"/>
      <c r="P193" s="24"/>
      <c r="Q193" s="24"/>
      <c r="R193" s="24">
        <f t="shared" si="18"/>
        <v>29</v>
      </c>
      <c r="S193" s="24">
        <f t="shared" si="19"/>
        <v>0</v>
      </c>
      <c r="T193" s="24">
        <f t="shared" si="20"/>
        <v>29</v>
      </c>
    </row>
    <row r="194" spans="1:20" s="44" customFormat="1" ht="15.75">
      <c r="A194" s="16">
        <v>69</v>
      </c>
      <c r="B194" s="25" t="s">
        <v>301</v>
      </c>
      <c r="C194" s="16">
        <v>2011</v>
      </c>
      <c r="D194" s="20" t="s">
        <v>962</v>
      </c>
      <c r="E194" s="18"/>
      <c r="F194" s="18"/>
      <c r="G194" s="18"/>
      <c r="H194" s="24">
        <v>6</v>
      </c>
      <c r="I194" s="18"/>
      <c r="J194" s="18"/>
      <c r="K194" s="18"/>
      <c r="L194" s="18"/>
      <c r="M194" s="24"/>
      <c r="N194" s="24"/>
      <c r="O194" s="24">
        <v>22</v>
      </c>
      <c r="P194" s="24"/>
      <c r="Q194" s="24">
        <v>1</v>
      </c>
      <c r="R194" s="24">
        <f t="shared" si="18"/>
        <v>29</v>
      </c>
      <c r="S194" s="24">
        <f t="shared" si="19"/>
        <v>0</v>
      </c>
      <c r="T194" s="24">
        <f t="shared" si="20"/>
        <v>29</v>
      </c>
    </row>
    <row r="195" spans="1:20" s="44" customFormat="1" ht="15.75">
      <c r="A195" s="16">
        <v>70</v>
      </c>
      <c r="B195" s="25" t="s">
        <v>2302</v>
      </c>
      <c r="C195" s="16">
        <v>2012</v>
      </c>
      <c r="D195" s="20" t="s">
        <v>0</v>
      </c>
      <c r="E195" s="18"/>
      <c r="F195" s="18"/>
      <c r="G195" s="18"/>
      <c r="H195" s="24"/>
      <c r="I195" s="18"/>
      <c r="J195" s="18"/>
      <c r="K195" s="18"/>
      <c r="L195" s="18"/>
      <c r="M195" s="24">
        <v>28</v>
      </c>
      <c r="N195" s="24"/>
      <c r="O195" s="24"/>
      <c r="P195" s="24"/>
      <c r="Q195" s="24"/>
      <c r="R195" s="24">
        <f t="shared" si="18"/>
        <v>28</v>
      </c>
      <c r="S195" s="24">
        <f t="shared" si="19"/>
        <v>0</v>
      </c>
      <c r="T195" s="24">
        <f t="shared" si="20"/>
        <v>28</v>
      </c>
    </row>
    <row r="196" spans="1:20" s="44" customFormat="1" ht="15.75">
      <c r="A196" s="16">
        <v>71</v>
      </c>
      <c r="B196" s="25" t="s">
        <v>1484</v>
      </c>
      <c r="C196" s="16">
        <v>2011</v>
      </c>
      <c r="D196" s="20" t="s">
        <v>0</v>
      </c>
      <c r="E196" s="18"/>
      <c r="F196" s="18"/>
      <c r="G196" s="18"/>
      <c r="H196" s="24"/>
      <c r="I196" s="18">
        <v>28</v>
      </c>
      <c r="J196" s="18"/>
      <c r="K196" s="18"/>
      <c r="L196" s="18"/>
      <c r="M196" s="24"/>
      <c r="N196" s="24"/>
      <c r="O196" s="24"/>
      <c r="P196" s="24"/>
      <c r="Q196" s="24"/>
      <c r="R196" s="24">
        <f t="shared" si="18"/>
        <v>28</v>
      </c>
      <c r="S196" s="24">
        <f t="shared" si="19"/>
        <v>0</v>
      </c>
      <c r="T196" s="24">
        <f t="shared" si="20"/>
        <v>28</v>
      </c>
    </row>
    <row r="197" spans="1:20" s="44" customFormat="1" ht="15.75">
      <c r="A197" s="16">
        <v>72</v>
      </c>
      <c r="B197" s="25" t="s">
        <v>984</v>
      </c>
      <c r="C197" s="16">
        <v>2013</v>
      </c>
      <c r="D197" s="20" t="s">
        <v>985</v>
      </c>
      <c r="E197" s="18"/>
      <c r="F197" s="18"/>
      <c r="G197" s="18"/>
      <c r="H197" s="24">
        <v>28</v>
      </c>
      <c r="I197" s="18"/>
      <c r="J197" s="18"/>
      <c r="K197" s="18"/>
      <c r="L197" s="18"/>
      <c r="M197" s="24"/>
      <c r="N197" s="24"/>
      <c r="O197" s="24"/>
      <c r="P197" s="24"/>
      <c r="Q197" s="24"/>
      <c r="R197" s="24">
        <f t="shared" si="18"/>
        <v>28</v>
      </c>
      <c r="S197" s="24">
        <f t="shared" si="19"/>
        <v>0</v>
      </c>
      <c r="T197" s="24">
        <f t="shared" si="20"/>
        <v>28</v>
      </c>
    </row>
    <row r="198" spans="1:20" s="44" customFormat="1" ht="15.75">
      <c r="A198" s="16">
        <v>73</v>
      </c>
      <c r="B198" s="25" t="s">
        <v>738</v>
      </c>
      <c r="C198" s="16">
        <v>2012</v>
      </c>
      <c r="D198" s="20" t="s">
        <v>0</v>
      </c>
      <c r="E198" s="18"/>
      <c r="F198" s="18">
        <v>26</v>
      </c>
      <c r="G198" s="18"/>
      <c r="H198" s="24"/>
      <c r="I198" s="18"/>
      <c r="J198" s="18"/>
      <c r="K198" s="18"/>
      <c r="L198" s="18"/>
      <c r="M198" s="24"/>
      <c r="N198" s="24"/>
      <c r="O198" s="24">
        <v>1</v>
      </c>
      <c r="P198" s="24"/>
      <c r="Q198" s="24"/>
      <c r="R198" s="24">
        <f t="shared" si="18"/>
        <v>1</v>
      </c>
      <c r="S198" s="24">
        <f t="shared" si="19"/>
        <v>26</v>
      </c>
      <c r="T198" s="24">
        <f t="shared" si="20"/>
        <v>27</v>
      </c>
    </row>
    <row r="199" spans="1:20" s="44" customFormat="1" ht="15.75">
      <c r="A199" s="16">
        <v>74</v>
      </c>
      <c r="B199" s="25" t="s">
        <v>1082</v>
      </c>
      <c r="C199" s="16">
        <v>2011</v>
      </c>
      <c r="D199" s="20" t="s">
        <v>996</v>
      </c>
      <c r="E199" s="18"/>
      <c r="F199" s="18"/>
      <c r="G199" s="18"/>
      <c r="H199" s="24">
        <v>26</v>
      </c>
      <c r="I199" s="18"/>
      <c r="J199" s="18"/>
      <c r="K199" s="18"/>
      <c r="L199" s="18"/>
      <c r="M199" s="24"/>
      <c r="N199" s="24"/>
      <c r="O199" s="24"/>
      <c r="P199" s="24"/>
      <c r="Q199" s="24"/>
      <c r="R199" s="24">
        <f t="shared" si="18"/>
        <v>26</v>
      </c>
      <c r="S199" s="24">
        <f t="shared" si="19"/>
        <v>0</v>
      </c>
      <c r="T199" s="24">
        <f t="shared" si="20"/>
        <v>26</v>
      </c>
    </row>
    <row r="200" spans="1:20" s="44" customFormat="1" ht="15.75">
      <c r="A200" s="16">
        <v>75</v>
      </c>
      <c r="B200" s="25" t="s">
        <v>227</v>
      </c>
      <c r="C200" s="16">
        <v>2013</v>
      </c>
      <c r="D200" s="20" t="s">
        <v>0</v>
      </c>
      <c r="E200" s="18"/>
      <c r="F200" s="18"/>
      <c r="G200" s="18"/>
      <c r="H200" s="24"/>
      <c r="I200" s="18">
        <v>26</v>
      </c>
      <c r="J200" s="18"/>
      <c r="K200" s="18"/>
      <c r="L200" s="18"/>
      <c r="M200" s="24"/>
      <c r="N200" s="24"/>
      <c r="O200" s="24"/>
      <c r="P200" s="24"/>
      <c r="Q200" s="24"/>
      <c r="R200" s="24">
        <f t="shared" si="18"/>
        <v>26</v>
      </c>
      <c r="S200" s="24">
        <f t="shared" si="19"/>
        <v>0</v>
      </c>
      <c r="T200" s="24">
        <f t="shared" si="20"/>
        <v>26</v>
      </c>
    </row>
    <row r="201" spans="1:20" s="44" customFormat="1" ht="15.75">
      <c r="A201" s="16">
        <v>76</v>
      </c>
      <c r="B201" s="25" t="s">
        <v>1897</v>
      </c>
      <c r="C201" s="16">
        <v>2012</v>
      </c>
      <c r="D201" s="20" t="s">
        <v>78</v>
      </c>
      <c r="E201" s="18"/>
      <c r="F201" s="18"/>
      <c r="G201" s="18"/>
      <c r="H201" s="24"/>
      <c r="I201" s="18"/>
      <c r="J201" s="18"/>
      <c r="K201" s="18">
        <v>22</v>
      </c>
      <c r="L201" s="18"/>
      <c r="M201" s="24"/>
      <c r="N201" s="24"/>
      <c r="O201" s="24"/>
      <c r="P201" s="24"/>
      <c r="Q201" s="24">
        <v>3</v>
      </c>
      <c r="R201" s="24">
        <f t="shared" si="18"/>
        <v>25</v>
      </c>
      <c r="S201" s="24">
        <f t="shared" si="19"/>
        <v>0</v>
      </c>
      <c r="T201" s="24">
        <f t="shared" si="20"/>
        <v>25</v>
      </c>
    </row>
    <row r="202" spans="1:20" s="44" customFormat="1" ht="15.75">
      <c r="A202" s="16">
        <v>77</v>
      </c>
      <c r="B202" s="25" t="s">
        <v>989</v>
      </c>
      <c r="C202" s="16">
        <v>2014</v>
      </c>
      <c r="D202" s="20" t="s">
        <v>962</v>
      </c>
      <c r="E202" s="18"/>
      <c r="F202" s="18"/>
      <c r="G202" s="18"/>
      <c r="H202" s="24">
        <v>24</v>
      </c>
      <c r="I202" s="18"/>
      <c r="J202" s="18"/>
      <c r="K202" s="18"/>
      <c r="L202" s="18"/>
      <c r="M202" s="24"/>
      <c r="N202" s="24"/>
      <c r="O202" s="24"/>
      <c r="P202" s="24"/>
      <c r="Q202" s="24">
        <v>1</v>
      </c>
      <c r="R202" s="24">
        <f t="shared" si="18"/>
        <v>25</v>
      </c>
      <c r="S202" s="24">
        <f t="shared" si="19"/>
        <v>0</v>
      </c>
      <c r="T202" s="24">
        <f t="shared" si="20"/>
        <v>25</v>
      </c>
    </row>
    <row r="203" spans="1:20" s="44" customFormat="1" ht="15.75">
      <c r="A203" s="16">
        <v>78</v>
      </c>
      <c r="B203" s="25" t="s">
        <v>2305</v>
      </c>
      <c r="C203" s="16">
        <v>2012</v>
      </c>
      <c r="D203" s="20" t="s">
        <v>0</v>
      </c>
      <c r="E203" s="18"/>
      <c r="F203" s="18"/>
      <c r="G203" s="18"/>
      <c r="H203" s="24"/>
      <c r="I203" s="18"/>
      <c r="J203" s="18"/>
      <c r="K203" s="18"/>
      <c r="L203" s="18"/>
      <c r="M203" s="24">
        <v>24</v>
      </c>
      <c r="N203" s="24"/>
      <c r="O203" s="24"/>
      <c r="P203" s="24"/>
      <c r="Q203" s="24"/>
      <c r="R203" s="24">
        <f t="shared" si="18"/>
        <v>24</v>
      </c>
      <c r="S203" s="24">
        <f t="shared" si="19"/>
        <v>0</v>
      </c>
      <c r="T203" s="24">
        <f t="shared" si="20"/>
        <v>24</v>
      </c>
    </row>
    <row r="204" spans="1:20" s="44" customFormat="1" ht="15.75">
      <c r="A204" s="16">
        <v>79</v>
      </c>
      <c r="B204" s="25" t="s">
        <v>224</v>
      </c>
      <c r="C204" s="16">
        <v>2013</v>
      </c>
      <c r="D204" s="20" t="s">
        <v>0</v>
      </c>
      <c r="E204" s="18"/>
      <c r="F204" s="18"/>
      <c r="G204" s="18"/>
      <c r="H204" s="24"/>
      <c r="I204" s="18">
        <v>24</v>
      </c>
      <c r="J204" s="18"/>
      <c r="K204" s="18"/>
      <c r="L204" s="18"/>
      <c r="M204" s="24"/>
      <c r="N204" s="24"/>
      <c r="O204" s="24"/>
      <c r="P204" s="24"/>
      <c r="Q204" s="24"/>
      <c r="R204" s="24">
        <f t="shared" si="18"/>
        <v>24</v>
      </c>
      <c r="S204" s="24">
        <f t="shared" si="19"/>
        <v>0</v>
      </c>
      <c r="T204" s="24">
        <f t="shared" si="20"/>
        <v>24</v>
      </c>
    </row>
    <row r="205" spans="1:20" s="44" customFormat="1" ht="15.75">
      <c r="A205" s="16">
        <v>80</v>
      </c>
      <c r="B205" s="25" t="s">
        <v>2571</v>
      </c>
      <c r="C205" s="16">
        <v>2012</v>
      </c>
      <c r="D205" s="20" t="s">
        <v>2903</v>
      </c>
      <c r="E205" s="18"/>
      <c r="F205" s="18"/>
      <c r="G205" s="18"/>
      <c r="H205" s="24"/>
      <c r="I205" s="18"/>
      <c r="J205" s="18"/>
      <c r="K205" s="18"/>
      <c r="L205" s="18"/>
      <c r="M205" s="24"/>
      <c r="N205" s="24"/>
      <c r="O205" s="24">
        <v>6</v>
      </c>
      <c r="P205" s="24"/>
      <c r="Q205" s="24">
        <v>18</v>
      </c>
      <c r="R205" s="24">
        <f t="shared" si="18"/>
        <v>24</v>
      </c>
      <c r="S205" s="24">
        <f t="shared" si="19"/>
        <v>0</v>
      </c>
      <c r="T205" s="24">
        <f t="shared" si="20"/>
        <v>24</v>
      </c>
    </row>
    <row r="206" spans="1:20" s="44" customFormat="1" ht="15.75">
      <c r="A206" s="16">
        <v>81</v>
      </c>
      <c r="B206" s="25" t="s">
        <v>1901</v>
      </c>
      <c r="C206" s="16">
        <v>2012</v>
      </c>
      <c r="D206" s="20" t="s">
        <v>1902</v>
      </c>
      <c r="E206" s="18"/>
      <c r="F206" s="18"/>
      <c r="G206" s="18"/>
      <c r="H206" s="24"/>
      <c r="I206" s="18"/>
      <c r="J206" s="18"/>
      <c r="K206" s="18">
        <v>8</v>
      </c>
      <c r="L206" s="18"/>
      <c r="M206" s="24"/>
      <c r="N206" s="24"/>
      <c r="O206" s="24">
        <v>14</v>
      </c>
      <c r="P206" s="24"/>
      <c r="Q206" s="24">
        <v>1</v>
      </c>
      <c r="R206" s="24">
        <f t="shared" si="18"/>
        <v>23</v>
      </c>
      <c r="S206" s="24">
        <f t="shared" si="19"/>
        <v>0</v>
      </c>
      <c r="T206" s="24">
        <f t="shared" si="20"/>
        <v>23</v>
      </c>
    </row>
    <row r="207" spans="1:20" s="44" customFormat="1" ht="15.75">
      <c r="A207" s="16">
        <v>82</v>
      </c>
      <c r="B207" s="25" t="s">
        <v>1491</v>
      </c>
      <c r="C207" s="16">
        <v>2011</v>
      </c>
      <c r="D207" s="20" t="s">
        <v>0</v>
      </c>
      <c r="E207" s="18"/>
      <c r="F207" s="18"/>
      <c r="G207" s="18"/>
      <c r="H207" s="24"/>
      <c r="I207" s="18">
        <v>22</v>
      </c>
      <c r="J207" s="18"/>
      <c r="K207" s="18"/>
      <c r="L207" s="18"/>
      <c r="M207" s="24"/>
      <c r="N207" s="24"/>
      <c r="O207" s="24"/>
      <c r="P207" s="24"/>
      <c r="Q207" s="24"/>
      <c r="R207" s="24">
        <f t="shared" si="18"/>
        <v>22</v>
      </c>
      <c r="S207" s="24">
        <f t="shared" si="19"/>
        <v>0</v>
      </c>
      <c r="T207" s="24">
        <f t="shared" si="20"/>
        <v>22</v>
      </c>
    </row>
    <row r="208" spans="1:20" s="44" customFormat="1" ht="15.75">
      <c r="A208" s="16">
        <v>83</v>
      </c>
      <c r="B208" s="25" t="s">
        <v>1086</v>
      </c>
      <c r="C208" s="16">
        <v>2011</v>
      </c>
      <c r="D208" s="20" t="s">
        <v>962</v>
      </c>
      <c r="E208" s="18"/>
      <c r="F208" s="18"/>
      <c r="G208" s="18"/>
      <c r="H208" s="24">
        <v>22</v>
      </c>
      <c r="I208" s="18"/>
      <c r="J208" s="18"/>
      <c r="K208" s="18"/>
      <c r="L208" s="18"/>
      <c r="M208" s="24"/>
      <c r="N208" s="24"/>
      <c r="O208" s="24"/>
      <c r="P208" s="24"/>
      <c r="Q208" s="24"/>
      <c r="R208" s="24">
        <f t="shared" si="18"/>
        <v>22</v>
      </c>
      <c r="S208" s="24">
        <f t="shared" si="19"/>
        <v>0</v>
      </c>
      <c r="T208" s="24">
        <f t="shared" si="20"/>
        <v>22</v>
      </c>
    </row>
    <row r="209" spans="1:20" s="44" customFormat="1" ht="15.75">
      <c r="A209" s="16">
        <v>84</v>
      </c>
      <c r="B209" s="25" t="s">
        <v>2306</v>
      </c>
      <c r="C209" s="16">
        <v>2012</v>
      </c>
      <c r="D209" s="20" t="s">
        <v>0</v>
      </c>
      <c r="E209" s="18"/>
      <c r="F209" s="18"/>
      <c r="G209" s="18"/>
      <c r="H209" s="24"/>
      <c r="I209" s="18"/>
      <c r="J209" s="18"/>
      <c r="K209" s="18"/>
      <c r="L209" s="18"/>
      <c r="M209" s="24">
        <v>20</v>
      </c>
      <c r="N209" s="24"/>
      <c r="O209" s="24"/>
      <c r="P209" s="24"/>
      <c r="Q209" s="24"/>
      <c r="R209" s="24">
        <f t="shared" si="18"/>
        <v>20</v>
      </c>
      <c r="S209" s="24">
        <f t="shared" si="19"/>
        <v>0</v>
      </c>
      <c r="T209" s="24">
        <f t="shared" si="20"/>
        <v>20</v>
      </c>
    </row>
    <row r="210" spans="1:20" s="44" customFormat="1" ht="15.75">
      <c r="A210" s="16">
        <v>85</v>
      </c>
      <c r="B210" s="25" t="s">
        <v>1494</v>
      </c>
      <c r="C210" s="16">
        <v>2011</v>
      </c>
      <c r="D210" s="20" t="s">
        <v>0</v>
      </c>
      <c r="E210" s="18"/>
      <c r="F210" s="18"/>
      <c r="G210" s="18"/>
      <c r="H210" s="24"/>
      <c r="I210" s="18">
        <v>20</v>
      </c>
      <c r="J210" s="18"/>
      <c r="K210" s="18"/>
      <c r="L210" s="18"/>
      <c r="M210" s="24"/>
      <c r="N210" s="24"/>
      <c r="O210" s="24"/>
      <c r="P210" s="24"/>
      <c r="Q210" s="24"/>
      <c r="R210" s="24">
        <f t="shared" si="18"/>
        <v>20</v>
      </c>
      <c r="S210" s="24">
        <f t="shared" si="19"/>
        <v>0</v>
      </c>
      <c r="T210" s="24">
        <f t="shared" si="20"/>
        <v>20</v>
      </c>
    </row>
    <row r="211" spans="1:20" s="44" customFormat="1" ht="15.75">
      <c r="A211" s="16">
        <v>86</v>
      </c>
      <c r="B211" s="25" t="s">
        <v>995</v>
      </c>
      <c r="C211" s="16">
        <v>2014</v>
      </c>
      <c r="D211" s="20" t="s">
        <v>996</v>
      </c>
      <c r="E211" s="18"/>
      <c r="F211" s="18"/>
      <c r="G211" s="18"/>
      <c r="H211" s="24">
        <v>20</v>
      </c>
      <c r="I211" s="18"/>
      <c r="J211" s="18"/>
      <c r="K211" s="18"/>
      <c r="L211" s="18"/>
      <c r="M211" s="24"/>
      <c r="N211" s="24"/>
      <c r="O211" s="24"/>
      <c r="P211" s="24"/>
      <c r="Q211" s="24"/>
      <c r="R211" s="24">
        <f t="shared" si="18"/>
        <v>20</v>
      </c>
      <c r="S211" s="24">
        <f t="shared" si="19"/>
        <v>0</v>
      </c>
      <c r="T211" s="24">
        <f t="shared" si="20"/>
        <v>20</v>
      </c>
    </row>
    <row r="212" spans="1:20" s="44" customFormat="1" ht="15.75">
      <c r="A212" s="16">
        <v>87</v>
      </c>
      <c r="B212" s="25" t="s">
        <v>110</v>
      </c>
      <c r="C212" s="16">
        <v>2013</v>
      </c>
      <c r="D212" s="20" t="s">
        <v>0</v>
      </c>
      <c r="E212" s="18"/>
      <c r="F212" s="18"/>
      <c r="G212" s="18">
        <v>3</v>
      </c>
      <c r="H212" s="24">
        <v>8</v>
      </c>
      <c r="I212" s="18">
        <v>1</v>
      </c>
      <c r="J212" s="18"/>
      <c r="K212" s="18"/>
      <c r="L212" s="18"/>
      <c r="M212" s="24"/>
      <c r="N212" s="24">
        <v>7</v>
      </c>
      <c r="O212" s="24"/>
      <c r="P212" s="24"/>
      <c r="Q212" s="24"/>
      <c r="R212" s="24">
        <f t="shared" si="18"/>
        <v>12</v>
      </c>
      <c r="S212" s="24">
        <f t="shared" si="19"/>
        <v>7</v>
      </c>
      <c r="T212" s="24">
        <f t="shared" si="20"/>
        <v>19</v>
      </c>
    </row>
    <row r="213" spans="1:20" s="44" customFormat="1" ht="15.75">
      <c r="A213" s="16">
        <v>88</v>
      </c>
      <c r="B213" s="25" t="s">
        <v>831</v>
      </c>
      <c r="C213" s="16">
        <v>2012</v>
      </c>
      <c r="D213" s="20" t="s">
        <v>0</v>
      </c>
      <c r="E213" s="18"/>
      <c r="F213" s="18"/>
      <c r="G213" s="18">
        <v>5</v>
      </c>
      <c r="H213" s="24">
        <v>3</v>
      </c>
      <c r="I213" s="18">
        <v>1</v>
      </c>
      <c r="J213" s="18"/>
      <c r="K213" s="18"/>
      <c r="L213" s="18"/>
      <c r="M213" s="24"/>
      <c r="N213" s="24">
        <v>9</v>
      </c>
      <c r="O213" s="24"/>
      <c r="P213" s="24"/>
      <c r="Q213" s="24"/>
      <c r="R213" s="24">
        <f t="shared" si="18"/>
        <v>9</v>
      </c>
      <c r="S213" s="24">
        <f t="shared" si="19"/>
        <v>9</v>
      </c>
      <c r="T213" s="24">
        <f t="shared" si="20"/>
        <v>18</v>
      </c>
    </row>
    <row r="214" spans="1:20" s="44" customFormat="1" ht="15.75">
      <c r="A214" s="16">
        <v>89</v>
      </c>
      <c r="B214" s="25" t="s">
        <v>2308</v>
      </c>
      <c r="C214" s="16">
        <v>2011</v>
      </c>
      <c r="D214" s="20" t="s">
        <v>0</v>
      </c>
      <c r="E214" s="18"/>
      <c r="F214" s="18"/>
      <c r="G214" s="18"/>
      <c r="H214" s="24"/>
      <c r="I214" s="18"/>
      <c r="J214" s="18"/>
      <c r="K214" s="18"/>
      <c r="L214" s="18"/>
      <c r="M214" s="24">
        <v>18</v>
      </c>
      <c r="N214" s="24"/>
      <c r="O214" s="24"/>
      <c r="P214" s="24"/>
      <c r="Q214" s="24"/>
      <c r="R214" s="24">
        <f t="shared" si="18"/>
        <v>18</v>
      </c>
      <c r="S214" s="24">
        <f t="shared" si="19"/>
        <v>0</v>
      </c>
      <c r="T214" s="24">
        <f t="shared" si="20"/>
        <v>18</v>
      </c>
    </row>
    <row r="215" spans="1:20" s="44" customFormat="1" ht="15.75">
      <c r="A215" s="16">
        <v>90</v>
      </c>
      <c r="B215" s="25" t="s">
        <v>414</v>
      </c>
      <c r="C215" s="16">
        <v>2011</v>
      </c>
      <c r="D215" s="20" t="s">
        <v>284</v>
      </c>
      <c r="E215" s="18"/>
      <c r="F215" s="18"/>
      <c r="G215" s="18"/>
      <c r="H215" s="24">
        <v>18</v>
      </c>
      <c r="I215" s="18"/>
      <c r="J215" s="18"/>
      <c r="K215" s="18"/>
      <c r="L215" s="18"/>
      <c r="M215" s="24"/>
      <c r="N215" s="24"/>
      <c r="O215" s="24"/>
      <c r="P215" s="24"/>
      <c r="Q215" s="24"/>
      <c r="R215" s="24">
        <f t="shared" si="18"/>
        <v>18</v>
      </c>
      <c r="S215" s="24">
        <f t="shared" si="19"/>
        <v>0</v>
      </c>
      <c r="T215" s="24">
        <f t="shared" si="20"/>
        <v>18</v>
      </c>
    </row>
    <row r="216" spans="1:20" s="44" customFormat="1" ht="15.75">
      <c r="A216" s="16">
        <v>91</v>
      </c>
      <c r="B216" s="25" t="s">
        <v>1497</v>
      </c>
      <c r="C216" s="16">
        <v>2012</v>
      </c>
      <c r="D216" s="20" t="s">
        <v>0</v>
      </c>
      <c r="E216" s="18"/>
      <c r="F216" s="18"/>
      <c r="G216" s="18"/>
      <c r="H216" s="24"/>
      <c r="I216" s="18">
        <v>18</v>
      </c>
      <c r="J216" s="18"/>
      <c r="K216" s="18"/>
      <c r="L216" s="18"/>
      <c r="M216" s="24"/>
      <c r="N216" s="24"/>
      <c r="O216" s="24"/>
      <c r="P216" s="24"/>
      <c r="Q216" s="24"/>
      <c r="R216" s="24">
        <f t="shared" si="18"/>
        <v>18</v>
      </c>
      <c r="S216" s="24">
        <f t="shared" si="19"/>
        <v>0</v>
      </c>
      <c r="T216" s="24">
        <f t="shared" si="20"/>
        <v>18</v>
      </c>
    </row>
    <row r="217" spans="1:20" s="44" customFormat="1" ht="15.75">
      <c r="A217" s="16">
        <v>92</v>
      </c>
      <c r="B217" s="25" t="s">
        <v>1515</v>
      </c>
      <c r="C217" s="16">
        <v>2016</v>
      </c>
      <c r="D217" s="20" t="s">
        <v>1345</v>
      </c>
      <c r="E217" s="18"/>
      <c r="F217" s="18"/>
      <c r="G217" s="18"/>
      <c r="H217" s="24"/>
      <c r="I217" s="18">
        <v>6</v>
      </c>
      <c r="J217" s="18"/>
      <c r="K217" s="18">
        <v>7</v>
      </c>
      <c r="L217" s="18"/>
      <c r="M217" s="24"/>
      <c r="N217" s="24"/>
      <c r="O217" s="24"/>
      <c r="P217" s="24"/>
      <c r="Q217" s="24">
        <v>1</v>
      </c>
      <c r="R217" s="24">
        <f t="shared" si="18"/>
        <v>14</v>
      </c>
      <c r="S217" s="24">
        <f t="shared" si="19"/>
        <v>0</v>
      </c>
      <c r="T217" s="24">
        <f t="shared" si="20"/>
        <v>14</v>
      </c>
    </row>
    <row r="218" spans="1:20" s="44" customFormat="1" ht="15.75">
      <c r="A218" s="16">
        <v>93</v>
      </c>
      <c r="B218" s="25" t="s">
        <v>827</v>
      </c>
      <c r="C218" s="16">
        <v>2012</v>
      </c>
      <c r="D218" s="20" t="s">
        <v>27</v>
      </c>
      <c r="E218" s="18"/>
      <c r="F218" s="18"/>
      <c r="G218" s="18">
        <v>12</v>
      </c>
      <c r="H218" s="24"/>
      <c r="I218" s="18"/>
      <c r="J218" s="18"/>
      <c r="K218" s="18">
        <v>2</v>
      </c>
      <c r="L218" s="18"/>
      <c r="M218" s="24"/>
      <c r="N218" s="24"/>
      <c r="O218" s="24"/>
      <c r="P218" s="24"/>
      <c r="Q218" s="24"/>
      <c r="R218" s="24">
        <f t="shared" si="18"/>
        <v>14</v>
      </c>
      <c r="S218" s="24">
        <f t="shared" si="19"/>
        <v>0</v>
      </c>
      <c r="T218" s="24">
        <f t="shared" si="20"/>
        <v>14</v>
      </c>
    </row>
    <row r="219" spans="1:20" s="44" customFormat="1" ht="15.75">
      <c r="A219" s="16">
        <v>94</v>
      </c>
      <c r="B219" s="25" t="s">
        <v>2576</v>
      </c>
      <c r="C219" s="16">
        <v>2012</v>
      </c>
      <c r="D219" s="20" t="s">
        <v>2</v>
      </c>
      <c r="E219" s="18"/>
      <c r="F219" s="18"/>
      <c r="G219" s="18"/>
      <c r="H219" s="24"/>
      <c r="I219" s="18"/>
      <c r="J219" s="18"/>
      <c r="K219" s="18"/>
      <c r="L219" s="18"/>
      <c r="M219" s="24"/>
      <c r="N219" s="24"/>
      <c r="O219" s="24"/>
      <c r="P219" s="24"/>
      <c r="Q219" s="24">
        <v>12</v>
      </c>
      <c r="R219" s="24">
        <f t="shared" si="18"/>
        <v>12</v>
      </c>
      <c r="S219" s="24">
        <f t="shared" si="19"/>
        <v>0</v>
      </c>
      <c r="T219" s="24">
        <f t="shared" si="20"/>
        <v>12</v>
      </c>
    </row>
    <row r="220" spans="1:20" s="44" customFormat="1" ht="15.75">
      <c r="A220" s="16">
        <v>95</v>
      </c>
      <c r="B220" s="25" t="s">
        <v>1503</v>
      </c>
      <c r="C220" s="16">
        <v>2013</v>
      </c>
      <c r="D220" s="20" t="s">
        <v>0</v>
      </c>
      <c r="E220" s="18"/>
      <c r="F220" s="18"/>
      <c r="G220" s="18"/>
      <c r="H220" s="24"/>
      <c r="I220" s="18">
        <v>12</v>
      </c>
      <c r="J220" s="18"/>
      <c r="K220" s="18"/>
      <c r="L220" s="18"/>
      <c r="M220" s="24"/>
      <c r="N220" s="24"/>
      <c r="O220" s="24"/>
      <c r="P220" s="24"/>
      <c r="Q220" s="24"/>
      <c r="R220" s="24">
        <f t="shared" si="18"/>
        <v>12</v>
      </c>
      <c r="S220" s="24">
        <f t="shared" si="19"/>
        <v>0</v>
      </c>
      <c r="T220" s="24">
        <f t="shared" si="20"/>
        <v>12</v>
      </c>
    </row>
    <row r="221" spans="1:20" s="44" customFormat="1" ht="15.75">
      <c r="A221" s="16">
        <v>96</v>
      </c>
      <c r="B221" s="25" t="s">
        <v>292</v>
      </c>
      <c r="C221" s="16">
        <v>2015</v>
      </c>
      <c r="D221" s="20" t="s">
        <v>962</v>
      </c>
      <c r="E221" s="18"/>
      <c r="F221" s="18"/>
      <c r="G221" s="18"/>
      <c r="H221" s="24">
        <v>12</v>
      </c>
      <c r="I221" s="18"/>
      <c r="J221" s="18"/>
      <c r="K221" s="18"/>
      <c r="L221" s="18"/>
      <c r="M221" s="24"/>
      <c r="N221" s="24"/>
      <c r="O221" s="24"/>
      <c r="P221" s="24"/>
      <c r="Q221" s="24"/>
      <c r="R221" s="24">
        <f t="shared" si="18"/>
        <v>12</v>
      </c>
      <c r="S221" s="24">
        <f t="shared" si="19"/>
        <v>0</v>
      </c>
      <c r="T221" s="24">
        <f t="shared" si="20"/>
        <v>12</v>
      </c>
    </row>
    <row r="222" spans="1:20" s="44" customFormat="1" ht="15.75">
      <c r="A222" s="16">
        <v>97</v>
      </c>
      <c r="B222" s="25" t="s">
        <v>421</v>
      </c>
      <c r="C222" s="16">
        <v>2011</v>
      </c>
      <c r="D222" s="20" t="s">
        <v>2885</v>
      </c>
      <c r="E222" s="18"/>
      <c r="F222" s="18"/>
      <c r="G222" s="18"/>
      <c r="H222" s="24"/>
      <c r="I222" s="18"/>
      <c r="J222" s="18"/>
      <c r="K222" s="18"/>
      <c r="L222" s="18"/>
      <c r="M222" s="24"/>
      <c r="N222" s="24"/>
      <c r="O222" s="24">
        <v>12</v>
      </c>
      <c r="P222" s="24"/>
      <c r="Q222" s="24"/>
      <c r="R222" s="24">
        <f aca="true" t="shared" si="21" ref="R222:R253">G222+H222+I222+K222+M222+O222+Q222</f>
        <v>12</v>
      </c>
      <c r="S222" s="24">
        <f aca="true" t="shared" si="22" ref="S222:S253">E222+F222+J222+L222+N222+P222</f>
        <v>0</v>
      </c>
      <c r="T222" s="24">
        <f aca="true" t="shared" si="23" ref="T222:T253">R222+S222</f>
        <v>12</v>
      </c>
    </row>
    <row r="223" spans="1:20" s="44" customFormat="1" ht="15.75">
      <c r="A223" s="16">
        <v>98</v>
      </c>
      <c r="B223" s="25" t="s">
        <v>2199</v>
      </c>
      <c r="C223" s="16">
        <v>2012</v>
      </c>
      <c r="D223" s="20" t="s">
        <v>0</v>
      </c>
      <c r="E223" s="18"/>
      <c r="F223" s="18"/>
      <c r="G223" s="18"/>
      <c r="H223" s="24"/>
      <c r="I223" s="18"/>
      <c r="J223" s="18"/>
      <c r="K223" s="18"/>
      <c r="L223" s="18"/>
      <c r="M223" s="24"/>
      <c r="N223" s="24">
        <v>12</v>
      </c>
      <c r="O223" s="24"/>
      <c r="P223" s="24"/>
      <c r="Q223" s="24"/>
      <c r="R223" s="24">
        <f t="shared" si="21"/>
        <v>0</v>
      </c>
      <c r="S223" s="24">
        <f t="shared" si="22"/>
        <v>12</v>
      </c>
      <c r="T223" s="24">
        <f t="shared" si="23"/>
        <v>12</v>
      </c>
    </row>
    <row r="224" spans="1:20" s="44" customFormat="1" ht="15.75">
      <c r="A224" s="16">
        <v>99</v>
      </c>
      <c r="B224" s="25" t="s">
        <v>89</v>
      </c>
      <c r="C224" s="16">
        <v>2011</v>
      </c>
      <c r="D224" s="20" t="s">
        <v>78</v>
      </c>
      <c r="E224" s="18"/>
      <c r="F224" s="18"/>
      <c r="G224" s="18"/>
      <c r="H224" s="24"/>
      <c r="I224" s="18"/>
      <c r="J224" s="18"/>
      <c r="K224" s="18">
        <v>10</v>
      </c>
      <c r="L224" s="18"/>
      <c r="M224" s="24"/>
      <c r="N224" s="24"/>
      <c r="O224" s="24"/>
      <c r="P224" s="24"/>
      <c r="Q224" s="24">
        <v>1</v>
      </c>
      <c r="R224" s="24">
        <f t="shared" si="21"/>
        <v>11</v>
      </c>
      <c r="S224" s="24">
        <f t="shared" si="22"/>
        <v>0</v>
      </c>
      <c r="T224" s="24">
        <f t="shared" si="23"/>
        <v>11</v>
      </c>
    </row>
    <row r="225" spans="1:20" s="44" customFormat="1" ht="15.75">
      <c r="A225" s="16">
        <v>100</v>
      </c>
      <c r="B225" s="25" t="s">
        <v>1507</v>
      </c>
      <c r="C225" s="16">
        <v>2011</v>
      </c>
      <c r="D225" s="20" t="s">
        <v>0</v>
      </c>
      <c r="E225" s="18"/>
      <c r="F225" s="18"/>
      <c r="G225" s="18"/>
      <c r="H225" s="24"/>
      <c r="I225" s="18">
        <v>10</v>
      </c>
      <c r="J225" s="18"/>
      <c r="K225" s="18"/>
      <c r="L225" s="18"/>
      <c r="M225" s="24"/>
      <c r="N225" s="24"/>
      <c r="O225" s="24"/>
      <c r="P225" s="24"/>
      <c r="Q225" s="24"/>
      <c r="R225" s="24">
        <f t="shared" si="21"/>
        <v>10</v>
      </c>
      <c r="S225" s="24">
        <f t="shared" si="22"/>
        <v>0</v>
      </c>
      <c r="T225" s="24">
        <f t="shared" si="23"/>
        <v>10</v>
      </c>
    </row>
    <row r="226" spans="1:20" s="44" customFormat="1" ht="15.75">
      <c r="A226" s="16">
        <v>101</v>
      </c>
      <c r="B226" s="25" t="s">
        <v>1005</v>
      </c>
      <c r="C226" s="16">
        <v>2016</v>
      </c>
      <c r="D226" s="20" t="s">
        <v>1006</v>
      </c>
      <c r="E226" s="18"/>
      <c r="F226" s="18"/>
      <c r="G226" s="18"/>
      <c r="H226" s="24">
        <v>10</v>
      </c>
      <c r="I226" s="18"/>
      <c r="J226" s="18"/>
      <c r="K226" s="18"/>
      <c r="L226" s="18"/>
      <c r="M226" s="24"/>
      <c r="N226" s="24"/>
      <c r="O226" s="24"/>
      <c r="P226" s="24"/>
      <c r="Q226" s="24"/>
      <c r="R226" s="24">
        <f t="shared" si="21"/>
        <v>10</v>
      </c>
      <c r="S226" s="24">
        <f t="shared" si="22"/>
        <v>0</v>
      </c>
      <c r="T226" s="24">
        <f t="shared" si="23"/>
        <v>10</v>
      </c>
    </row>
    <row r="227" spans="1:20" s="44" customFormat="1" ht="15.75">
      <c r="A227" s="16">
        <v>102</v>
      </c>
      <c r="B227" s="25" t="s">
        <v>1008</v>
      </c>
      <c r="C227" s="16">
        <v>2015</v>
      </c>
      <c r="D227" s="20" t="s">
        <v>996</v>
      </c>
      <c r="E227" s="18"/>
      <c r="F227" s="18"/>
      <c r="G227" s="18"/>
      <c r="H227" s="24">
        <v>9</v>
      </c>
      <c r="I227" s="18"/>
      <c r="J227" s="18"/>
      <c r="K227" s="18"/>
      <c r="L227" s="18"/>
      <c r="M227" s="24"/>
      <c r="N227" s="24"/>
      <c r="O227" s="24"/>
      <c r="P227" s="24"/>
      <c r="Q227" s="24"/>
      <c r="R227" s="24">
        <f t="shared" si="21"/>
        <v>9</v>
      </c>
      <c r="S227" s="24">
        <f t="shared" si="22"/>
        <v>0</v>
      </c>
      <c r="T227" s="24">
        <f t="shared" si="23"/>
        <v>9</v>
      </c>
    </row>
    <row r="228" spans="1:20" s="44" customFormat="1" ht="15.75">
      <c r="A228" s="16">
        <v>103</v>
      </c>
      <c r="B228" s="25" t="s">
        <v>829</v>
      </c>
      <c r="C228" s="16">
        <v>2015</v>
      </c>
      <c r="D228" s="20" t="s">
        <v>0</v>
      </c>
      <c r="E228" s="18"/>
      <c r="F228" s="18"/>
      <c r="G228" s="18">
        <v>8</v>
      </c>
      <c r="H228" s="24"/>
      <c r="I228" s="18"/>
      <c r="J228" s="18"/>
      <c r="K228" s="18"/>
      <c r="L228" s="18"/>
      <c r="M228" s="24"/>
      <c r="N228" s="24"/>
      <c r="O228" s="24"/>
      <c r="P228" s="24"/>
      <c r="Q228" s="24"/>
      <c r="R228" s="24">
        <f t="shared" si="21"/>
        <v>8</v>
      </c>
      <c r="S228" s="24">
        <f t="shared" si="22"/>
        <v>0</v>
      </c>
      <c r="T228" s="24">
        <f t="shared" si="23"/>
        <v>8</v>
      </c>
    </row>
    <row r="229" spans="1:20" s="44" customFormat="1" ht="15.75">
      <c r="A229" s="16">
        <v>104</v>
      </c>
      <c r="B229" s="25" t="s">
        <v>1512</v>
      </c>
      <c r="C229" s="16">
        <v>2011</v>
      </c>
      <c r="D229" s="20" t="s">
        <v>0</v>
      </c>
      <c r="E229" s="18"/>
      <c r="F229" s="18"/>
      <c r="G229" s="18"/>
      <c r="H229" s="24"/>
      <c r="I229" s="18">
        <v>7</v>
      </c>
      <c r="J229" s="18"/>
      <c r="K229" s="18"/>
      <c r="L229" s="18"/>
      <c r="M229" s="24"/>
      <c r="N229" s="24"/>
      <c r="O229" s="24"/>
      <c r="P229" s="24"/>
      <c r="Q229" s="24"/>
      <c r="R229" s="24">
        <f t="shared" si="21"/>
        <v>7</v>
      </c>
      <c r="S229" s="24">
        <f t="shared" si="22"/>
        <v>0</v>
      </c>
      <c r="T229" s="24">
        <f t="shared" si="23"/>
        <v>7</v>
      </c>
    </row>
    <row r="230" spans="1:20" s="44" customFormat="1" ht="15.75">
      <c r="A230" s="16">
        <v>105</v>
      </c>
      <c r="B230" s="25" t="s">
        <v>830</v>
      </c>
      <c r="C230" s="16">
        <v>2015</v>
      </c>
      <c r="D230" s="20" t="s">
        <v>0</v>
      </c>
      <c r="E230" s="18"/>
      <c r="F230" s="18"/>
      <c r="G230" s="18">
        <v>7</v>
      </c>
      <c r="H230" s="24"/>
      <c r="I230" s="18"/>
      <c r="J230" s="18"/>
      <c r="K230" s="18"/>
      <c r="L230" s="18"/>
      <c r="M230" s="24"/>
      <c r="N230" s="24"/>
      <c r="O230" s="24"/>
      <c r="P230" s="24"/>
      <c r="Q230" s="24"/>
      <c r="R230" s="24">
        <f t="shared" si="21"/>
        <v>7</v>
      </c>
      <c r="S230" s="24">
        <f t="shared" si="22"/>
        <v>0</v>
      </c>
      <c r="T230" s="24">
        <f t="shared" si="23"/>
        <v>7</v>
      </c>
    </row>
    <row r="231" spans="1:20" s="44" customFormat="1" ht="15.75">
      <c r="A231" s="16">
        <v>106</v>
      </c>
      <c r="B231" s="25" t="s">
        <v>1908</v>
      </c>
      <c r="C231" s="16">
        <v>2012</v>
      </c>
      <c r="D231" s="20" t="s">
        <v>27</v>
      </c>
      <c r="E231" s="18"/>
      <c r="F231" s="18"/>
      <c r="G231" s="18"/>
      <c r="H231" s="24"/>
      <c r="I231" s="18"/>
      <c r="J231" s="18"/>
      <c r="K231" s="18">
        <v>4</v>
      </c>
      <c r="L231" s="18"/>
      <c r="M231" s="24"/>
      <c r="N231" s="24"/>
      <c r="O231" s="24"/>
      <c r="P231" s="24"/>
      <c r="Q231" s="24">
        <v>1</v>
      </c>
      <c r="R231" s="24">
        <f t="shared" si="21"/>
        <v>5</v>
      </c>
      <c r="S231" s="24">
        <f t="shared" si="22"/>
        <v>0</v>
      </c>
      <c r="T231" s="24">
        <f t="shared" si="23"/>
        <v>5</v>
      </c>
    </row>
    <row r="232" spans="1:20" s="44" customFormat="1" ht="15.75">
      <c r="A232" s="16">
        <v>107</v>
      </c>
      <c r="B232" s="25" t="s">
        <v>228</v>
      </c>
      <c r="C232" s="16">
        <v>2013</v>
      </c>
      <c r="D232" s="20" t="s">
        <v>0</v>
      </c>
      <c r="E232" s="18"/>
      <c r="F232" s="18"/>
      <c r="G232" s="18"/>
      <c r="H232" s="24"/>
      <c r="I232" s="18">
        <v>5</v>
      </c>
      <c r="J232" s="18"/>
      <c r="K232" s="18"/>
      <c r="L232" s="18"/>
      <c r="M232" s="24"/>
      <c r="N232" s="24"/>
      <c r="O232" s="24"/>
      <c r="P232" s="24"/>
      <c r="Q232" s="24"/>
      <c r="R232" s="24">
        <f t="shared" si="21"/>
        <v>5</v>
      </c>
      <c r="S232" s="24">
        <f t="shared" si="22"/>
        <v>0</v>
      </c>
      <c r="T232" s="24">
        <f t="shared" si="23"/>
        <v>5</v>
      </c>
    </row>
    <row r="233" spans="1:20" s="44" customFormat="1" ht="15.75">
      <c r="A233" s="16">
        <v>108</v>
      </c>
      <c r="B233" s="25" t="s">
        <v>289</v>
      </c>
      <c r="C233" s="16">
        <v>2012</v>
      </c>
      <c r="D233" s="20" t="s">
        <v>962</v>
      </c>
      <c r="E233" s="18"/>
      <c r="F233" s="18"/>
      <c r="G233" s="18"/>
      <c r="H233" s="24">
        <v>5</v>
      </c>
      <c r="I233" s="18"/>
      <c r="J233" s="18"/>
      <c r="K233" s="18"/>
      <c r="L233" s="18"/>
      <c r="M233" s="24"/>
      <c r="N233" s="24"/>
      <c r="O233" s="24"/>
      <c r="P233" s="24"/>
      <c r="Q233" s="24"/>
      <c r="R233" s="24">
        <f t="shared" si="21"/>
        <v>5</v>
      </c>
      <c r="S233" s="24">
        <f t="shared" si="22"/>
        <v>0</v>
      </c>
      <c r="T233" s="24">
        <f t="shared" si="23"/>
        <v>5</v>
      </c>
    </row>
    <row r="234" spans="1:20" s="44" customFormat="1" ht="15.75">
      <c r="A234" s="16">
        <v>109</v>
      </c>
      <c r="B234" s="25" t="s">
        <v>832</v>
      </c>
      <c r="C234" s="16">
        <v>2013</v>
      </c>
      <c r="D234" s="20" t="s">
        <v>0</v>
      </c>
      <c r="E234" s="18"/>
      <c r="F234" s="18"/>
      <c r="G234" s="18">
        <v>4</v>
      </c>
      <c r="H234" s="24"/>
      <c r="I234" s="18">
        <v>1</v>
      </c>
      <c r="J234" s="18"/>
      <c r="K234" s="18"/>
      <c r="L234" s="18"/>
      <c r="M234" s="24"/>
      <c r="N234" s="24"/>
      <c r="O234" s="24"/>
      <c r="P234" s="24"/>
      <c r="Q234" s="24"/>
      <c r="R234" s="24">
        <f t="shared" si="21"/>
        <v>5</v>
      </c>
      <c r="S234" s="24">
        <f t="shared" si="22"/>
        <v>0</v>
      </c>
      <c r="T234" s="24">
        <f t="shared" si="23"/>
        <v>5</v>
      </c>
    </row>
    <row r="235" spans="1:20" s="44" customFormat="1" ht="15.75">
      <c r="A235" s="16">
        <v>110</v>
      </c>
      <c r="B235" s="25" t="s">
        <v>2938</v>
      </c>
      <c r="C235" s="16">
        <v>2011</v>
      </c>
      <c r="D235" s="20" t="s">
        <v>2885</v>
      </c>
      <c r="E235" s="18"/>
      <c r="F235" s="18"/>
      <c r="G235" s="18"/>
      <c r="H235" s="24"/>
      <c r="I235" s="18"/>
      <c r="J235" s="18"/>
      <c r="K235" s="18"/>
      <c r="L235" s="18"/>
      <c r="M235" s="24"/>
      <c r="N235" s="24"/>
      <c r="O235" s="24">
        <v>4</v>
      </c>
      <c r="P235" s="24"/>
      <c r="Q235" s="24"/>
      <c r="R235" s="24">
        <f t="shared" si="21"/>
        <v>4</v>
      </c>
      <c r="S235" s="24">
        <f t="shared" si="22"/>
        <v>0</v>
      </c>
      <c r="T235" s="24">
        <f t="shared" si="23"/>
        <v>4</v>
      </c>
    </row>
    <row r="236" spans="1:20" s="44" customFormat="1" ht="15.75">
      <c r="A236" s="16">
        <v>111</v>
      </c>
      <c r="B236" s="25" t="s">
        <v>225</v>
      </c>
      <c r="C236" s="16">
        <v>2013</v>
      </c>
      <c r="D236" s="20" t="s">
        <v>0</v>
      </c>
      <c r="E236" s="18"/>
      <c r="F236" s="18"/>
      <c r="G236" s="18"/>
      <c r="H236" s="24"/>
      <c r="I236" s="18">
        <v>4</v>
      </c>
      <c r="J236" s="18"/>
      <c r="K236" s="18"/>
      <c r="L236" s="18"/>
      <c r="M236" s="24"/>
      <c r="N236" s="24"/>
      <c r="O236" s="24"/>
      <c r="P236" s="24"/>
      <c r="Q236" s="24"/>
      <c r="R236" s="24">
        <f t="shared" si="21"/>
        <v>4</v>
      </c>
      <c r="S236" s="24">
        <f t="shared" si="22"/>
        <v>0</v>
      </c>
      <c r="T236" s="24">
        <f t="shared" si="23"/>
        <v>4</v>
      </c>
    </row>
    <row r="237" spans="1:20" s="44" customFormat="1" ht="15.75">
      <c r="A237" s="16">
        <v>112</v>
      </c>
      <c r="B237" s="25" t="s">
        <v>1102</v>
      </c>
      <c r="C237" s="16">
        <v>2011</v>
      </c>
      <c r="D237" s="20" t="s">
        <v>1006</v>
      </c>
      <c r="E237" s="18"/>
      <c r="F237" s="18"/>
      <c r="G237" s="18"/>
      <c r="H237" s="24">
        <v>4</v>
      </c>
      <c r="I237" s="18"/>
      <c r="J237" s="18"/>
      <c r="K237" s="18"/>
      <c r="L237" s="18"/>
      <c r="M237" s="24"/>
      <c r="N237" s="24"/>
      <c r="O237" s="24"/>
      <c r="P237" s="24"/>
      <c r="Q237" s="24"/>
      <c r="R237" s="24">
        <f t="shared" si="21"/>
        <v>4</v>
      </c>
      <c r="S237" s="24">
        <f t="shared" si="22"/>
        <v>0</v>
      </c>
      <c r="T237" s="24">
        <f t="shared" si="23"/>
        <v>4</v>
      </c>
    </row>
    <row r="238" spans="1:20" s="44" customFormat="1" ht="15.75">
      <c r="A238" s="16">
        <v>113</v>
      </c>
      <c r="B238" s="25" t="s">
        <v>833</v>
      </c>
      <c r="C238" s="16">
        <v>2011</v>
      </c>
      <c r="D238" s="20" t="s">
        <v>27</v>
      </c>
      <c r="E238" s="18"/>
      <c r="F238" s="18"/>
      <c r="G238" s="18">
        <v>2</v>
      </c>
      <c r="H238" s="24"/>
      <c r="I238" s="18"/>
      <c r="J238" s="18"/>
      <c r="K238" s="18"/>
      <c r="L238" s="18"/>
      <c r="M238" s="24"/>
      <c r="N238" s="24"/>
      <c r="O238" s="24"/>
      <c r="P238" s="24"/>
      <c r="Q238" s="24"/>
      <c r="R238" s="24">
        <f t="shared" si="21"/>
        <v>2</v>
      </c>
      <c r="S238" s="24">
        <f t="shared" si="22"/>
        <v>0</v>
      </c>
      <c r="T238" s="24">
        <f t="shared" si="23"/>
        <v>2</v>
      </c>
    </row>
    <row r="239" spans="1:20" s="44" customFormat="1" ht="15.75">
      <c r="A239" s="16">
        <v>114</v>
      </c>
      <c r="B239" s="25" t="s">
        <v>420</v>
      </c>
      <c r="C239" s="16">
        <v>2011</v>
      </c>
      <c r="D239" s="20" t="s">
        <v>962</v>
      </c>
      <c r="E239" s="18"/>
      <c r="F239" s="18"/>
      <c r="G239" s="18"/>
      <c r="H239" s="24">
        <v>1</v>
      </c>
      <c r="I239" s="18"/>
      <c r="J239" s="18"/>
      <c r="K239" s="18"/>
      <c r="L239" s="18"/>
      <c r="M239" s="24"/>
      <c r="N239" s="24"/>
      <c r="O239" s="24"/>
      <c r="P239" s="24"/>
      <c r="Q239" s="24">
        <v>1</v>
      </c>
      <c r="R239" s="24">
        <f t="shared" si="21"/>
        <v>2</v>
      </c>
      <c r="S239" s="24">
        <f t="shared" si="22"/>
        <v>0</v>
      </c>
      <c r="T239" s="24">
        <f t="shared" si="23"/>
        <v>2</v>
      </c>
    </row>
    <row r="240" spans="1:20" s="44" customFormat="1" ht="15.75">
      <c r="A240" s="16">
        <v>115</v>
      </c>
      <c r="B240" s="25" t="s">
        <v>1106</v>
      </c>
      <c r="C240" s="16">
        <v>2011</v>
      </c>
      <c r="D240" s="20" t="s">
        <v>996</v>
      </c>
      <c r="E240" s="18"/>
      <c r="F240" s="18"/>
      <c r="G240" s="18"/>
      <c r="H240" s="24">
        <v>2</v>
      </c>
      <c r="I240" s="18"/>
      <c r="J240" s="18"/>
      <c r="K240" s="18"/>
      <c r="L240" s="18"/>
      <c r="M240" s="24"/>
      <c r="N240" s="24"/>
      <c r="O240" s="24"/>
      <c r="P240" s="24"/>
      <c r="Q240" s="24"/>
      <c r="R240" s="24">
        <f t="shared" si="21"/>
        <v>2</v>
      </c>
      <c r="S240" s="24">
        <f t="shared" si="22"/>
        <v>0</v>
      </c>
      <c r="T240" s="24">
        <f t="shared" si="23"/>
        <v>2</v>
      </c>
    </row>
    <row r="241" spans="1:20" s="44" customFormat="1" ht="15.75">
      <c r="A241" s="16">
        <v>116</v>
      </c>
      <c r="B241" s="25" t="s">
        <v>1533</v>
      </c>
      <c r="C241" s="16">
        <v>2014</v>
      </c>
      <c r="D241" s="20" t="s">
        <v>0</v>
      </c>
      <c r="E241" s="18"/>
      <c r="F241" s="18"/>
      <c r="G241" s="18"/>
      <c r="H241" s="24"/>
      <c r="I241" s="18">
        <v>1</v>
      </c>
      <c r="J241" s="18"/>
      <c r="K241" s="18"/>
      <c r="L241" s="18"/>
      <c r="M241" s="24"/>
      <c r="N241" s="24"/>
      <c r="O241" s="24"/>
      <c r="P241" s="24"/>
      <c r="Q241" s="24"/>
      <c r="R241" s="24">
        <f t="shared" si="21"/>
        <v>1</v>
      </c>
      <c r="S241" s="24">
        <f t="shared" si="22"/>
        <v>0</v>
      </c>
      <c r="T241" s="24">
        <f t="shared" si="23"/>
        <v>1</v>
      </c>
    </row>
    <row r="242" spans="1:20" s="44" customFormat="1" ht="15.75">
      <c r="A242" s="16">
        <v>117</v>
      </c>
      <c r="B242" s="25" t="s">
        <v>2617</v>
      </c>
      <c r="C242" s="16">
        <v>2014</v>
      </c>
      <c r="D242" s="20" t="s">
        <v>351</v>
      </c>
      <c r="E242" s="18"/>
      <c r="F242" s="18"/>
      <c r="G242" s="18"/>
      <c r="H242" s="24"/>
      <c r="I242" s="18"/>
      <c r="J242" s="18"/>
      <c r="K242" s="18"/>
      <c r="L242" s="18"/>
      <c r="M242" s="24"/>
      <c r="N242" s="24"/>
      <c r="O242" s="24"/>
      <c r="P242" s="24"/>
      <c r="Q242" s="24">
        <v>1</v>
      </c>
      <c r="R242" s="24">
        <f t="shared" si="21"/>
        <v>1</v>
      </c>
      <c r="S242" s="24">
        <f t="shared" si="22"/>
        <v>0</v>
      </c>
      <c r="T242" s="24">
        <f t="shared" si="23"/>
        <v>1</v>
      </c>
    </row>
    <row r="243" spans="1:20" s="44" customFormat="1" ht="15.75">
      <c r="A243" s="16">
        <v>118</v>
      </c>
      <c r="B243" s="25" t="s">
        <v>2630</v>
      </c>
      <c r="C243" s="16">
        <v>2011</v>
      </c>
      <c r="D243" s="20" t="s">
        <v>353</v>
      </c>
      <c r="E243" s="18"/>
      <c r="F243" s="18"/>
      <c r="G243" s="18"/>
      <c r="H243" s="24"/>
      <c r="I243" s="18"/>
      <c r="J243" s="18"/>
      <c r="K243" s="18"/>
      <c r="L243" s="18"/>
      <c r="M243" s="24"/>
      <c r="N243" s="24"/>
      <c r="O243" s="24"/>
      <c r="P243" s="24"/>
      <c r="Q243" s="24">
        <v>1</v>
      </c>
      <c r="R243" s="24">
        <f t="shared" si="21"/>
        <v>1</v>
      </c>
      <c r="S243" s="24">
        <f t="shared" si="22"/>
        <v>0</v>
      </c>
      <c r="T243" s="24">
        <f t="shared" si="23"/>
        <v>1</v>
      </c>
    </row>
    <row r="244" spans="1:20" s="44" customFormat="1" ht="15.75">
      <c r="A244" s="16">
        <v>119</v>
      </c>
      <c r="B244" s="25" t="s">
        <v>1569</v>
      </c>
      <c r="C244" s="16">
        <v>2011</v>
      </c>
      <c r="D244" s="20" t="s">
        <v>0</v>
      </c>
      <c r="E244" s="18"/>
      <c r="F244" s="18"/>
      <c r="G244" s="18"/>
      <c r="H244" s="24"/>
      <c r="I244" s="18">
        <v>1</v>
      </c>
      <c r="J244" s="18"/>
      <c r="K244" s="18"/>
      <c r="L244" s="18"/>
      <c r="M244" s="24"/>
      <c r="N244" s="24"/>
      <c r="O244" s="24"/>
      <c r="P244" s="24"/>
      <c r="Q244" s="24"/>
      <c r="R244" s="24">
        <f t="shared" si="21"/>
        <v>1</v>
      </c>
      <c r="S244" s="24">
        <f t="shared" si="22"/>
        <v>0</v>
      </c>
      <c r="T244" s="24">
        <f t="shared" si="23"/>
        <v>1</v>
      </c>
    </row>
    <row r="245" spans="1:20" s="44" customFormat="1" ht="15.75">
      <c r="A245" s="16">
        <v>120</v>
      </c>
      <c r="B245" s="25" t="s">
        <v>1547</v>
      </c>
      <c r="C245" s="16">
        <v>2012</v>
      </c>
      <c r="D245" s="20" t="s">
        <v>0</v>
      </c>
      <c r="E245" s="18"/>
      <c r="F245" s="18"/>
      <c r="G245" s="18"/>
      <c r="H245" s="24"/>
      <c r="I245" s="18">
        <v>1</v>
      </c>
      <c r="J245" s="18"/>
      <c r="K245" s="18"/>
      <c r="L245" s="18"/>
      <c r="M245" s="24"/>
      <c r="N245" s="24"/>
      <c r="O245" s="24"/>
      <c r="P245" s="24"/>
      <c r="Q245" s="24"/>
      <c r="R245" s="24">
        <f t="shared" si="21"/>
        <v>1</v>
      </c>
      <c r="S245" s="24">
        <f t="shared" si="22"/>
        <v>0</v>
      </c>
      <c r="T245" s="24">
        <f t="shared" si="23"/>
        <v>1</v>
      </c>
    </row>
    <row r="246" spans="1:20" s="44" customFormat="1" ht="15.75">
      <c r="A246" s="16">
        <v>121</v>
      </c>
      <c r="B246" s="25" t="s">
        <v>1810</v>
      </c>
      <c r="C246" s="16">
        <v>2012</v>
      </c>
      <c r="D246" s="20" t="s">
        <v>0</v>
      </c>
      <c r="E246" s="18"/>
      <c r="F246" s="18"/>
      <c r="G246" s="18"/>
      <c r="H246" s="24"/>
      <c r="I246" s="18">
        <v>1</v>
      </c>
      <c r="J246" s="18"/>
      <c r="K246" s="18"/>
      <c r="L246" s="18"/>
      <c r="M246" s="24"/>
      <c r="N246" s="24"/>
      <c r="O246" s="24"/>
      <c r="P246" s="24"/>
      <c r="Q246" s="24"/>
      <c r="R246" s="24">
        <f t="shared" si="21"/>
        <v>1</v>
      </c>
      <c r="S246" s="24">
        <f t="shared" si="22"/>
        <v>0</v>
      </c>
      <c r="T246" s="24">
        <f t="shared" si="23"/>
        <v>1</v>
      </c>
    </row>
    <row r="247" spans="1:20" s="44" customFormat="1" ht="15.75">
      <c r="A247" s="16">
        <v>122</v>
      </c>
      <c r="B247" s="25" t="s">
        <v>1559</v>
      </c>
      <c r="C247" s="16">
        <v>2013</v>
      </c>
      <c r="D247" s="20" t="s">
        <v>0</v>
      </c>
      <c r="E247" s="18"/>
      <c r="F247" s="18"/>
      <c r="G247" s="18"/>
      <c r="H247" s="24"/>
      <c r="I247" s="18">
        <v>1</v>
      </c>
      <c r="J247" s="18"/>
      <c r="K247" s="18"/>
      <c r="L247" s="18"/>
      <c r="M247" s="24"/>
      <c r="N247" s="24"/>
      <c r="O247" s="24"/>
      <c r="P247" s="24"/>
      <c r="Q247" s="24"/>
      <c r="R247" s="24">
        <f t="shared" si="21"/>
        <v>1</v>
      </c>
      <c r="S247" s="24">
        <f t="shared" si="22"/>
        <v>0</v>
      </c>
      <c r="T247" s="24">
        <f t="shared" si="23"/>
        <v>1</v>
      </c>
    </row>
    <row r="248" spans="1:20" s="44" customFormat="1" ht="15.75">
      <c r="A248" s="16">
        <v>123</v>
      </c>
      <c r="B248" s="25" t="s">
        <v>416</v>
      </c>
      <c r="C248" s="16">
        <v>2011</v>
      </c>
      <c r="D248" s="20" t="s">
        <v>452</v>
      </c>
      <c r="E248" s="18"/>
      <c r="F248" s="18"/>
      <c r="G248" s="18"/>
      <c r="H248" s="24"/>
      <c r="I248" s="18"/>
      <c r="J248" s="18"/>
      <c r="K248" s="18"/>
      <c r="L248" s="18"/>
      <c r="M248" s="24"/>
      <c r="N248" s="24"/>
      <c r="O248" s="24"/>
      <c r="P248" s="24"/>
      <c r="Q248" s="24">
        <v>1</v>
      </c>
      <c r="R248" s="24">
        <f t="shared" si="21"/>
        <v>1</v>
      </c>
      <c r="S248" s="24">
        <f t="shared" si="22"/>
        <v>0</v>
      </c>
      <c r="T248" s="24">
        <f t="shared" si="23"/>
        <v>1</v>
      </c>
    </row>
    <row r="249" spans="1:20" s="44" customFormat="1" ht="15.75">
      <c r="A249" s="16">
        <v>124</v>
      </c>
      <c r="B249" s="25" t="s">
        <v>223</v>
      </c>
      <c r="C249" s="16">
        <v>2013</v>
      </c>
      <c r="D249" s="20" t="s">
        <v>0</v>
      </c>
      <c r="E249" s="18"/>
      <c r="F249" s="18"/>
      <c r="G249" s="18"/>
      <c r="H249" s="24"/>
      <c r="I249" s="18">
        <v>1</v>
      </c>
      <c r="J249" s="18"/>
      <c r="K249" s="18"/>
      <c r="L249" s="18"/>
      <c r="M249" s="24"/>
      <c r="N249" s="24"/>
      <c r="O249" s="24"/>
      <c r="P249" s="24"/>
      <c r="Q249" s="24"/>
      <c r="R249" s="24">
        <f t="shared" si="21"/>
        <v>1</v>
      </c>
      <c r="S249" s="24">
        <f t="shared" si="22"/>
        <v>0</v>
      </c>
      <c r="T249" s="24">
        <f t="shared" si="23"/>
        <v>1</v>
      </c>
    </row>
    <row r="250" spans="1:20" s="44" customFormat="1" ht="15.75">
      <c r="A250" s="16">
        <v>125</v>
      </c>
      <c r="B250" s="25" t="s">
        <v>1815</v>
      </c>
      <c r="C250" s="16">
        <v>2012</v>
      </c>
      <c r="D250" s="20" t="s">
        <v>0</v>
      </c>
      <c r="E250" s="18"/>
      <c r="F250" s="18"/>
      <c r="G250" s="18"/>
      <c r="H250" s="24"/>
      <c r="I250" s="18">
        <v>1</v>
      </c>
      <c r="J250" s="18"/>
      <c r="K250" s="18"/>
      <c r="L250" s="18"/>
      <c r="M250" s="24"/>
      <c r="N250" s="24"/>
      <c r="O250" s="24"/>
      <c r="P250" s="24"/>
      <c r="Q250" s="24"/>
      <c r="R250" s="24">
        <f t="shared" si="21"/>
        <v>1</v>
      </c>
      <c r="S250" s="24">
        <f t="shared" si="22"/>
        <v>0</v>
      </c>
      <c r="T250" s="24">
        <f t="shared" si="23"/>
        <v>1</v>
      </c>
    </row>
    <row r="251" spans="1:20" s="44" customFormat="1" ht="15.75">
      <c r="A251" s="16">
        <v>126</v>
      </c>
      <c r="B251" s="25" t="s">
        <v>1556</v>
      </c>
      <c r="C251" s="16">
        <v>2013</v>
      </c>
      <c r="D251" s="20" t="s">
        <v>0</v>
      </c>
      <c r="E251" s="18"/>
      <c r="F251" s="18"/>
      <c r="G251" s="18"/>
      <c r="H251" s="24"/>
      <c r="I251" s="18">
        <v>1</v>
      </c>
      <c r="J251" s="18"/>
      <c r="K251" s="18"/>
      <c r="L251" s="18"/>
      <c r="M251" s="24"/>
      <c r="N251" s="24"/>
      <c r="O251" s="24"/>
      <c r="P251" s="24"/>
      <c r="Q251" s="24"/>
      <c r="R251" s="24">
        <f t="shared" si="21"/>
        <v>1</v>
      </c>
      <c r="S251" s="24">
        <f t="shared" si="22"/>
        <v>0</v>
      </c>
      <c r="T251" s="24">
        <f t="shared" si="23"/>
        <v>1</v>
      </c>
    </row>
    <row r="252" spans="1:20" s="44" customFormat="1" ht="15.75">
      <c r="A252" s="16">
        <v>127</v>
      </c>
      <c r="B252" s="25" t="s">
        <v>419</v>
      </c>
      <c r="C252" s="16">
        <v>2012</v>
      </c>
      <c r="D252" s="20" t="s">
        <v>2885</v>
      </c>
      <c r="E252" s="18"/>
      <c r="F252" s="18"/>
      <c r="G252" s="18"/>
      <c r="H252" s="24"/>
      <c r="I252" s="18"/>
      <c r="J252" s="18"/>
      <c r="K252" s="18"/>
      <c r="L252" s="18"/>
      <c r="M252" s="24"/>
      <c r="N252" s="24"/>
      <c r="O252" s="24">
        <v>1</v>
      </c>
      <c r="P252" s="24"/>
      <c r="Q252" s="24"/>
      <c r="R252" s="24">
        <f t="shared" si="21"/>
        <v>1</v>
      </c>
      <c r="S252" s="24">
        <f t="shared" si="22"/>
        <v>0</v>
      </c>
      <c r="T252" s="24">
        <f t="shared" si="23"/>
        <v>1</v>
      </c>
    </row>
    <row r="253" spans="1:20" s="44" customFormat="1" ht="15.75">
      <c r="A253" s="16">
        <v>128</v>
      </c>
      <c r="B253" s="25" t="s">
        <v>2608</v>
      </c>
      <c r="C253" s="16">
        <v>2012</v>
      </c>
      <c r="D253" s="20" t="s">
        <v>2488</v>
      </c>
      <c r="E253" s="18"/>
      <c r="F253" s="18"/>
      <c r="G253" s="18"/>
      <c r="H253" s="24"/>
      <c r="I253" s="18"/>
      <c r="J253" s="18"/>
      <c r="K253" s="18"/>
      <c r="L253" s="18"/>
      <c r="M253" s="24"/>
      <c r="N253" s="24"/>
      <c r="O253" s="24"/>
      <c r="P253" s="24"/>
      <c r="Q253" s="24">
        <v>1</v>
      </c>
      <c r="R253" s="24">
        <f t="shared" si="21"/>
        <v>1</v>
      </c>
      <c r="S253" s="24">
        <f t="shared" si="22"/>
        <v>0</v>
      </c>
      <c r="T253" s="24">
        <f t="shared" si="23"/>
        <v>1</v>
      </c>
    </row>
    <row r="254" spans="1:20" s="44" customFormat="1" ht="15.75">
      <c r="A254" s="16">
        <v>129</v>
      </c>
      <c r="B254" s="25" t="s">
        <v>2628</v>
      </c>
      <c r="C254" s="16">
        <v>2014</v>
      </c>
      <c r="D254" s="20" t="s">
        <v>353</v>
      </c>
      <c r="E254" s="18"/>
      <c r="F254" s="18"/>
      <c r="G254" s="18"/>
      <c r="H254" s="24"/>
      <c r="I254" s="18"/>
      <c r="J254" s="18"/>
      <c r="K254" s="18"/>
      <c r="L254" s="18"/>
      <c r="M254" s="24"/>
      <c r="N254" s="24"/>
      <c r="O254" s="24"/>
      <c r="P254" s="24"/>
      <c r="Q254" s="24">
        <v>1</v>
      </c>
      <c r="R254" s="24">
        <f aca="true" t="shared" si="24" ref="R254:R278">G254+H254+I254+K254+M254+O254+Q254</f>
        <v>1</v>
      </c>
      <c r="S254" s="24">
        <f aca="true" t="shared" si="25" ref="S254:S278">E254+F254+J254+L254+N254+P254</f>
        <v>0</v>
      </c>
      <c r="T254" s="24">
        <f aca="true" t="shared" si="26" ref="T254:T278">R254+S254</f>
        <v>1</v>
      </c>
    </row>
    <row r="255" spans="1:20" s="44" customFormat="1" ht="15.75">
      <c r="A255" s="16">
        <v>130</v>
      </c>
      <c r="B255" s="25" t="s">
        <v>2606</v>
      </c>
      <c r="C255" s="16">
        <v>2016</v>
      </c>
      <c r="D255" s="20" t="s">
        <v>351</v>
      </c>
      <c r="E255" s="18"/>
      <c r="F255" s="18"/>
      <c r="G255" s="18"/>
      <c r="H255" s="24"/>
      <c r="I255" s="18"/>
      <c r="J255" s="18"/>
      <c r="K255" s="18"/>
      <c r="L255" s="18"/>
      <c r="M255" s="24"/>
      <c r="N255" s="24"/>
      <c r="O255" s="24"/>
      <c r="P255" s="24"/>
      <c r="Q255" s="24">
        <v>1</v>
      </c>
      <c r="R255" s="24">
        <f t="shared" si="24"/>
        <v>1</v>
      </c>
      <c r="S255" s="24">
        <f t="shared" si="25"/>
        <v>0</v>
      </c>
      <c r="T255" s="24">
        <f t="shared" si="26"/>
        <v>1</v>
      </c>
    </row>
    <row r="256" spans="1:20" s="44" customFormat="1" ht="15.75">
      <c r="A256" s="16">
        <v>131</v>
      </c>
      <c r="B256" s="25" t="s">
        <v>2625</v>
      </c>
      <c r="C256" s="16">
        <v>2013</v>
      </c>
      <c r="D256" s="20" t="s">
        <v>356</v>
      </c>
      <c r="E256" s="18"/>
      <c r="F256" s="18"/>
      <c r="G256" s="18"/>
      <c r="H256" s="24"/>
      <c r="I256" s="18"/>
      <c r="J256" s="18"/>
      <c r="K256" s="18"/>
      <c r="L256" s="18"/>
      <c r="M256" s="24"/>
      <c r="N256" s="24"/>
      <c r="O256" s="24"/>
      <c r="P256" s="24"/>
      <c r="Q256" s="24">
        <v>1</v>
      </c>
      <c r="R256" s="24">
        <f t="shared" si="24"/>
        <v>1</v>
      </c>
      <c r="S256" s="24">
        <f t="shared" si="25"/>
        <v>0</v>
      </c>
      <c r="T256" s="24">
        <f t="shared" si="26"/>
        <v>1</v>
      </c>
    </row>
    <row r="257" spans="1:20" s="44" customFormat="1" ht="15.75">
      <c r="A257" s="16">
        <v>132</v>
      </c>
      <c r="B257" s="25" t="s">
        <v>2620</v>
      </c>
      <c r="C257" s="16">
        <v>2012</v>
      </c>
      <c r="D257" s="20" t="s">
        <v>27</v>
      </c>
      <c r="E257" s="18"/>
      <c r="F257" s="18"/>
      <c r="G257" s="18"/>
      <c r="H257" s="24"/>
      <c r="I257" s="18"/>
      <c r="J257" s="18"/>
      <c r="K257" s="18"/>
      <c r="L257" s="18"/>
      <c r="M257" s="24"/>
      <c r="N257" s="24"/>
      <c r="O257" s="24"/>
      <c r="P257" s="24"/>
      <c r="Q257" s="24">
        <v>1</v>
      </c>
      <c r="R257" s="24">
        <f t="shared" si="24"/>
        <v>1</v>
      </c>
      <c r="S257" s="24">
        <f t="shared" si="25"/>
        <v>0</v>
      </c>
      <c r="T257" s="24">
        <f t="shared" si="26"/>
        <v>1</v>
      </c>
    </row>
    <row r="258" spans="1:20" s="44" customFormat="1" ht="15.75">
      <c r="A258" s="16">
        <v>133</v>
      </c>
      <c r="B258" s="25" t="s">
        <v>293</v>
      </c>
      <c r="C258" s="16">
        <v>2012</v>
      </c>
      <c r="D258" s="20" t="s">
        <v>353</v>
      </c>
      <c r="E258" s="18"/>
      <c r="F258" s="18"/>
      <c r="G258" s="18"/>
      <c r="H258" s="24"/>
      <c r="I258" s="18"/>
      <c r="J258" s="18"/>
      <c r="K258" s="18"/>
      <c r="L258" s="18"/>
      <c r="M258" s="24"/>
      <c r="N258" s="24"/>
      <c r="O258" s="24"/>
      <c r="P258" s="24"/>
      <c r="Q258" s="24">
        <v>1</v>
      </c>
      <c r="R258" s="24">
        <f t="shared" si="24"/>
        <v>1</v>
      </c>
      <c r="S258" s="24">
        <f t="shared" si="25"/>
        <v>0</v>
      </c>
      <c r="T258" s="24">
        <f t="shared" si="26"/>
        <v>1</v>
      </c>
    </row>
    <row r="259" spans="1:20" s="44" customFormat="1" ht="15.75">
      <c r="A259" s="16">
        <v>134</v>
      </c>
      <c r="B259" s="25" t="s">
        <v>235</v>
      </c>
      <c r="C259" s="16">
        <v>2013</v>
      </c>
      <c r="D259" s="20" t="s">
        <v>0</v>
      </c>
      <c r="E259" s="18"/>
      <c r="F259" s="18"/>
      <c r="G259" s="18"/>
      <c r="H259" s="24"/>
      <c r="I259" s="18">
        <v>1</v>
      </c>
      <c r="J259" s="18"/>
      <c r="K259" s="18"/>
      <c r="L259" s="18"/>
      <c r="M259" s="24"/>
      <c r="N259" s="24"/>
      <c r="O259" s="24"/>
      <c r="P259" s="24"/>
      <c r="Q259" s="24"/>
      <c r="R259" s="24">
        <f t="shared" si="24"/>
        <v>1</v>
      </c>
      <c r="S259" s="24">
        <f t="shared" si="25"/>
        <v>0</v>
      </c>
      <c r="T259" s="24">
        <f t="shared" si="26"/>
        <v>1</v>
      </c>
    </row>
    <row r="260" spans="1:20" s="44" customFormat="1" ht="15.75">
      <c r="A260" s="16">
        <v>135</v>
      </c>
      <c r="B260" s="25" t="s">
        <v>234</v>
      </c>
      <c r="C260" s="16">
        <v>2013</v>
      </c>
      <c r="D260" s="20" t="s">
        <v>0</v>
      </c>
      <c r="E260" s="18"/>
      <c r="F260" s="18"/>
      <c r="G260" s="18"/>
      <c r="H260" s="24"/>
      <c r="I260" s="18">
        <v>1</v>
      </c>
      <c r="J260" s="18"/>
      <c r="K260" s="18"/>
      <c r="L260" s="18"/>
      <c r="M260" s="24"/>
      <c r="N260" s="24"/>
      <c r="O260" s="24"/>
      <c r="P260" s="24"/>
      <c r="Q260" s="24"/>
      <c r="R260" s="24">
        <f t="shared" si="24"/>
        <v>1</v>
      </c>
      <c r="S260" s="24">
        <f t="shared" si="25"/>
        <v>0</v>
      </c>
      <c r="T260" s="24">
        <f t="shared" si="26"/>
        <v>1</v>
      </c>
    </row>
    <row r="261" spans="1:20" s="44" customFormat="1" ht="15.75">
      <c r="A261" s="16">
        <v>136</v>
      </c>
      <c r="B261" s="25" t="s">
        <v>2595</v>
      </c>
      <c r="C261" s="16">
        <v>2012</v>
      </c>
      <c r="D261" s="20" t="s">
        <v>2</v>
      </c>
      <c r="E261" s="18"/>
      <c r="F261" s="18"/>
      <c r="G261" s="18"/>
      <c r="H261" s="24"/>
      <c r="I261" s="18"/>
      <c r="J261" s="18"/>
      <c r="K261" s="18"/>
      <c r="L261" s="18"/>
      <c r="M261" s="24"/>
      <c r="N261" s="24"/>
      <c r="O261" s="24"/>
      <c r="P261" s="24"/>
      <c r="Q261" s="24">
        <v>1</v>
      </c>
      <c r="R261" s="24">
        <f t="shared" si="24"/>
        <v>1</v>
      </c>
      <c r="S261" s="24">
        <f t="shared" si="25"/>
        <v>0</v>
      </c>
      <c r="T261" s="24">
        <f t="shared" si="26"/>
        <v>1</v>
      </c>
    </row>
    <row r="262" spans="1:20" s="44" customFormat="1" ht="15.75">
      <c r="A262" s="16">
        <v>137</v>
      </c>
      <c r="B262" s="25" t="s">
        <v>2600</v>
      </c>
      <c r="C262" s="16">
        <v>2015</v>
      </c>
      <c r="D262" s="20" t="s">
        <v>351</v>
      </c>
      <c r="E262" s="18"/>
      <c r="F262" s="18"/>
      <c r="G262" s="18"/>
      <c r="H262" s="24"/>
      <c r="I262" s="18"/>
      <c r="J262" s="18"/>
      <c r="K262" s="18"/>
      <c r="L262" s="18"/>
      <c r="M262" s="24"/>
      <c r="N262" s="24"/>
      <c r="O262" s="24"/>
      <c r="P262" s="24"/>
      <c r="Q262" s="24">
        <v>1</v>
      </c>
      <c r="R262" s="24">
        <f t="shared" si="24"/>
        <v>1</v>
      </c>
      <c r="S262" s="24">
        <f t="shared" si="25"/>
        <v>0</v>
      </c>
      <c r="T262" s="24">
        <f t="shared" si="26"/>
        <v>1</v>
      </c>
    </row>
    <row r="263" spans="1:20" s="44" customFormat="1" ht="15.75">
      <c r="A263" s="16">
        <v>138</v>
      </c>
      <c r="B263" s="25" t="s">
        <v>226</v>
      </c>
      <c r="C263" s="16">
        <v>2013</v>
      </c>
      <c r="D263" s="20" t="s">
        <v>0</v>
      </c>
      <c r="E263" s="18"/>
      <c r="F263" s="18"/>
      <c r="G263" s="18"/>
      <c r="H263" s="24"/>
      <c r="I263" s="18">
        <v>1</v>
      </c>
      <c r="J263" s="18"/>
      <c r="K263" s="18"/>
      <c r="L263" s="18"/>
      <c r="M263" s="24"/>
      <c r="N263" s="24"/>
      <c r="O263" s="24"/>
      <c r="P263" s="24"/>
      <c r="Q263" s="24"/>
      <c r="R263" s="24">
        <f t="shared" si="24"/>
        <v>1</v>
      </c>
      <c r="S263" s="24">
        <f t="shared" si="25"/>
        <v>0</v>
      </c>
      <c r="T263" s="24">
        <f t="shared" si="26"/>
        <v>1</v>
      </c>
    </row>
    <row r="264" spans="1:20" s="44" customFormat="1" ht="15.75">
      <c r="A264" s="16">
        <v>139</v>
      </c>
      <c r="B264" s="25" t="s">
        <v>1924</v>
      </c>
      <c r="C264" s="16">
        <v>2001</v>
      </c>
      <c r="D264" s="20" t="s">
        <v>1877</v>
      </c>
      <c r="E264" s="18"/>
      <c r="F264" s="18"/>
      <c r="G264" s="18"/>
      <c r="H264" s="24"/>
      <c r="I264" s="18"/>
      <c r="J264" s="18"/>
      <c r="K264" s="18">
        <v>1</v>
      </c>
      <c r="L264" s="18"/>
      <c r="M264" s="24"/>
      <c r="N264" s="24"/>
      <c r="O264" s="24"/>
      <c r="P264" s="24"/>
      <c r="Q264" s="24"/>
      <c r="R264" s="24">
        <f t="shared" si="24"/>
        <v>1</v>
      </c>
      <c r="S264" s="24">
        <f t="shared" si="25"/>
        <v>0</v>
      </c>
      <c r="T264" s="24">
        <f t="shared" si="26"/>
        <v>1</v>
      </c>
    </row>
    <row r="265" spans="1:20" s="44" customFormat="1" ht="15.75">
      <c r="A265" s="16">
        <v>140</v>
      </c>
      <c r="B265" s="25" t="s">
        <v>2611</v>
      </c>
      <c r="C265" s="16">
        <v>2012</v>
      </c>
      <c r="D265" s="20" t="s">
        <v>354</v>
      </c>
      <c r="E265" s="18"/>
      <c r="F265" s="18"/>
      <c r="G265" s="18"/>
      <c r="H265" s="24"/>
      <c r="I265" s="18"/>
      <c r="J265" s="18"/>
      <c r="K265" s="18"/>
      <c r="L265" s="18"/>
      <c r="M265" s="24"/>
      <c r="N265" s="24"/>
      <c r="O265" s="24"/>
      <c r="P265" s="24"/>
      <c r="Q265" s="24">
        <v>1</v>
      </c>
      <c r="R265" s="24">
        <f t="shared" si="24"/>
        <v>1</v>
      </c>
      <c r="S265" s="24">
        <f t="shared" si="25"/>
        <v>0</v>
      </c>
      <c r="T265" s="24">
        <f t="shared" si="26"/>
        <v>1</v>
      </c>
    </row>
    <row r="266" spans="1:20" s="44" customFormat="1" ht="15.75">
      <c r="A266" s="16">
        <v>141</v>
      </c>
      <c r="B266" s="25" t="s">
        <v>237</v>
      </c>
      <c r="C266" s="16">
        <v>2013</v>
      </c>
      <c r="D266" s="20" t="s">
        <v>0</v>
      </c>
      <c r="E266" s="18"/>
      <c r="F266" s="18"/>
      <c r="G266" s="18"/>
      <c r="H266" s="24"/>
      <c r="I266" s="18">
        <v>1</v>
      </c>
      <c r="J266" s="18"/>
      <c r="K266" s="18"/>
      <c r="L266" s="18"/>
      <c r="M266" s="24"/>
      <c r="N266" s="24"/>
      <c r="O266" s="24"/>
      <c r="P266" s="24"/>
      <c r="Q266" s="24"/>
      <c r="R266" s="24">
        <f t="shared" si="24"/>
        <v>1</v>
      </c>
      <c r="S266" s="24">
        <f t="shared" si="25"/>
        <v>0</v>
      </c>
      <c r="T266" s="24">
        <f t="shared" si="26"/>
        <v>1</v>
      </c>
    </row>
    <row r="267" spans="1:20" s="44" customFormat="1" ht="15.75">
      <c r="A267" s="16">
        <v>142</v>
      </c>
      <c r="B267" s="25" t="s">
        <v>2951</v>
      </c>
      <c r="C267" s="16">
        <v>2012</v>
      </c>
      <c r="D267" s="20" t="s">
        <v>2885</v>
      </c>
      <c r="E267" s="18"/>
      <c r="F267" s="18"/>
      <c r="G267" s="18"/>
      <c r="H267" s="24"/>
      <c r="I267" s="18"/>
      <c r="J267" s="18"/>
      <c r="K267" s="18"/>
      <c r="L267" s="18"/>
      <c r="M267" s="24"/>
      <c r="N267" s="24"/>
      <c r="O267" s="24">
        <v>1</v>
      </c>
      <c r="P267" s="24"/>
      <c r="Q267" s="24"/>
      <c r="R267" s="24">
        <f t="shared" si="24"/>
        <v>1</v>
      </c>
      <c r="S267" s="24">
        <f t="shared" si="25"/>
        <v>0</v>
      </c>
      <c r="T267" s="24">
        <f t="shared" si="26"/>
        <v>1</v>
      </c>
    </row>
    <row r="268" spans="1:20" s="44" customFormat="1" ht="15.75">
      <c r="A268" s="16">
        <v>143</v>
      </c>
      <c r="B268" s="25" t="s">
        <v>221</v>
      </c>
      <c r="C268" s="16">
        <v>2013</v>
      </c>
      <c r="D268" s="20" t="s">
        <v>0</v>
      </c>
      <c r="E268" s="18"/>
      <c r="F268" s="18"/>
      <c r="G268" s="18"/>
      <c r="H268" s="24"/>
      <c r="I268" s="18">
        <v>1</v>
      </c>
      <c r="J268" s="18"/>
      <c r="K268" s="18"/>
      <c r="L268" s="18"/>
      <c r="M268" s="24"/>
      <c r="N268" s="24"/>
      <c r="O268" s="24"/>
      <c r="P268" s="24"/>
      <c r="Q268" s="24"/>
      <c r="R268" s="24">
        <f t="shared" si="24"/>
        <v>1</v>
      </c>
      <c r="S268" s="24">
        <f t="shared" si="25"/>
        <v>0</v>
      </c>
      <c r="T268" s="24">
        <f t="shared" si="26"/>
        <v>1</v>
      </c>
    </row>
    <row r="269" spans="1:20" s="44" customFormat="1" ht="15.75">
      <c r="A269" s="16">
        <v>144</v>
      </c>
      <c r="B269" s="25" t="s">
        <v>1562</v>
      </c>
      <c r="C269" s="16">
        <v>2014</v>
      </c>
      <c r="D269" s="20" t="s">
        <v>0</v>
      </c>
      <c r="E269" s="18"/>
      <c r="F269" s="18"/>
      <c r="G269" s="18"/>
      <c r="H269" s="24"/>
      <c r="I269" s="18">
        <v>1</v>
      </c>
      <c r="J269" s="18"/>
      <c r="K269" s="18"/>
      <c r="L269" s="18"/>
      <c r="M269" s="24"/>
      <c r="N269" s="24"/>
      <c r="O269" s="24"/>
      <c r="P269" s="24"/>
      <c r="Q269" s="24"/>
      <c r="R269" s="24">
        <f t="shared" si="24"/>
        <v>1</v>
      </c>
      <c r="S269" s="24">
        <f t="shared" si="25"/>
        <v>0</v>
      </c>
      <c r="T269" s="24">
        <f t="shared" si="26"/>
        <v>1</v>
      </c>
    </row>
    <row r="270" spans="1:20" s="44" customFormat="1" ht="15.75">
      <c r="A270" s="16">
        <v>145</v>
      </c>
      <c r="B270" s="25" t="s">
        <v>1545</v>
      </c>
      <c r="C270" s="16">
        <v>2011</v>
      </c>
      <c r="D270" s="20" t="s">
        <v>0</v>
      </c>
      <c r="E270" s="18"/>
      <c r="F270" s="18"/>
      <c r="G270" s="18"/>
      <c r="H270" s="24"/>
      <c r="I270" s="18">
        <v>1</v>
      </c>
      <c r="J270" s="18"/>
      <c r="K270" s="18"/>
      <c r="L270" s="18"/>
      <c r="M270" s="24"/>
      <c r="N270" s="24"/>
      <c r="O270" s="24"/>
      <c r="P270" s="24"/>
      <c r="Q270" s="24"/>
      <c r="R270" s="24">
        <f t="shared" si="24"/>
        <v>1</v>
      </c>
      <c r="S270" s="24">
        <f t="shared" si="25"/>
        <v>0</v>
      </c>
      <c r="T270" s="24">
        <f t="shared" si="26"/>
        <v>1</v>
      </c>
    </row>
    <row r="271" spans="1:20" s="44" customFormat="1" ht="15.75">
      <c r="A271" s="16">
        <v>146</v>
      </c>
      <c r="B271" s="25" t="s">
        <v>2622</v>
      </c>
      <c r="C271" s="16">
        <v>2015</v>
      </c>
      <c r="D271" s="20" t="s">
        <v>1</v>
      </c>
      <c r="E271" s="18"/>
      <c r="F271" s="18"/>
      <c r="G271" s="18"/>
      <c r="H271" s="24"/>
      <c r="I271" s="18"/>
      <c r="J271" s="18"/>
      <c r="K271" s="18"/>
      <c r="L271" s="18"/>
      <c r="M271" s="24"/>
      <c r="N271" s="24"/>
      <c r="O271" s="24"/>
      <c r="P271" s="24"/>
      <c r="Q271" s="24">
        <v>1</v>
      </c>
      <c r="R271" s="24">
        <f t="shared" si="24"/>
        <v>1</v>
      </c>
      <c r="S271" s="24">
        <f t="shared" si="25"/>
        <v>0</v>
      </c>
      <c r="T271" s="24">
        <f t="shared" si="26"/>
        <v>1</v>
      </c>
    </row>
    <row r="272" spans="1:20" s="44" customFormat="1" ht="15.75">
      <c r="A272" s="16">
        <v>147</v>
      </c>
      <c r="B272" s="25" t="s">
        <v>1551</v>
      </c>
      <c r="C272" s="16">
        <v>2013</v>
      </c>
      <c r="D272" s="20" t="s">
        <v>0</v>
      </c>
      <c r="E272" s="18"/>
      <c r="F272" s="18"/>
      <c r="G272" s="18"/>
      <c r="H272" s="24"/>
      <c r="I272" s="18">
        <v>1</v>
      </c>
      <c r="J272" s="18"/>
      <c r="K272" s="18"/>
      <c r="L272" s="18"/>
      <c r="M272" s="24"/>
      <c r="N272" s="24"/>
      <c r="O272" s="24"/>
      <c r="P272" s="24"/>
      <c r="Q272" s="24"/>
      <c r="R272" s="24">
        <f t="shared" si="24"/>
        <v>1</v>
      </c>
      <c r="S272" s="24">
        <f t="shared" si="25"/>
        <v>0</v>
      </c>
      <c r="T272" s="24">
        <f t="shared" si="26"/>
        <v>1</v>
      </c>
    </row>
    <row r="273" spans="1:20" s="44" customFormat="1" ht="15.75">
      <c r="A273" s="16">
        <v>148</v>
      </c>
      <c r="B273" s="25" t="s">
        <v>1565</v>
      </c>
      <c r="C273" s="16">
        <v>2013</v>
      </c>
      <c r="D273" s="20" t="s">
        <v>0</v>
      </c>
      <c r="E273" s="18"/>
      <c r="F273" s="18"/>
      <c r="G273" s="18"/>
      <c r="H273" s="24"/>
      <c r="I273" s="18">
        <v>1</v>
      </c>
      <c r="J273" s="18"/>
      <c r="K273" s="18"/>
      <c r="L273" s="18"/>
      <c r="M273" s="24"/>
      <c r="N273" s="24"/>
      <c r="O273" s="24"/>
      <c r="P273" s="24"/>
      <c r="Q273" s="24"/>
      <c r="R273" s="24">
        <f t="shared" si="24"/>
        <v>1</v>
      </c>
      <c r="S273" s="24">
        <f t="shared" si="25"/>
        <v>0</v>
      </c>
      <c r="T273" s="24">
        <f t="shared" si="26"/>
        <v>1</v>
      </c>
    </row>
    <row r="274" spans="1:20" s="44" customFormat="1" ht="15.75">
      <c r="A274" s="16">
        <v>149</v>
      </c>
      <c r="B274" s="25" t="s">
        <v>222</v>
      </c>
      <c r="C274" s="16">
        <v>2013</v>
      </c>
      <c r="D274" s="20" t="s">
        <v>0</v>
      </c>
      <c r="E274" s="18"/>
      <c r="F274" s="18"/>
      <c r="G274" s="18"/>
      <c r="H274" s="24"/>
      <c r="I274" s="18">
        <v>1</v>
      </c>
      <c r="J274" s="18"/>
      <c r="K274" s="18"/>
      <c r="L274" s="18"/>
      <c r="M274" s="24"/>
      <c r="N274" s="24"/>
      <c r="O274" s="24"/>
      <c r="P274" s="24"/>
      <c r="Q274" s="24"/>
      <c r="R274" s="24">
        <f t="shared" si="24"/>
        <v>1</v>
      </c>
      <c r="S274" s="24">
        <f t="shared" si="25"/>
        <v>0</v>
      </c>
      <c r="T274" s="24">
        <f t="shared" si="26"/>
        <v>1</v>
      </c>
    </row>
    <row r="275" spans="1:20" s="44" customFormat="1" ht="15.75">
      <c r="A275" s="16">
        <v>150</v>
      </c>
      <c r="B275" s="25" t="s">
        <v>1576</v>
      </c>
      <c r="C275" s="16">
        <v>2013</v>
      </c>
      <c r="D275" s="20" t="s">
        <v>0</v>
      </c>
      <c r="E275" s="18"/>
      <c r="F275" s="18"/>
      <c r="G275" s="18"/>
      <c r="H275" s="24"/>
      <c r="I275" s="18">
        <v>1</v>
      </c>
      <c r="J275" s="18"/>
      <c r="K275" s="18"/>
      <c r="L275" s="18"/>
      <c r="M275" s="24"/>
      <c r="N275" s="24"/>
      <c r="O275" s="24"/>
      <c r="P275" s="24"/>
      <c r="Q275" s="24"/>
      <c r="R275" s="24">
        <f t="shared" si="24"/>
        <v>1</v>
      </c>
      <c r="S275" s="24">
        <f t="shared" si="25"/>
        <v>0</v>
      </c>
      <c r="T275" s="24">
        <f t="shared" si="26"/>
        <v>1</v>
      </c>
    </row>
    <row r="276" spans="1:20" s="44" customFormat="1" ht="15.75">
      <c r="A276" s="16">
        <v>151</v>
      </c>
      <c r="B276" s="25" t="s">
        <v>233</v>
      </c>
      <c r="C276" s="16">
        <v>2013</v>
      </c>
      <c r="D276" s="20" t="s">
        <v>0</v>
      </c>
      <c r="E276" s="18"/>
      <c r="F276" s="18"/>
      <c r="G276" s="18"/>
      <c r="H276" s="24"/>
      <c r="I276" s="18">
        <v>1</v>
      </c>
      <c r="J276" s="18"/>
      <c r="K276" s="18"/>
      <c r="L276" s="18"/>
      <c r="M276" s="24"/>
      <c r="N276" s="24"/>
      <c r="O276" s="24"/>
      <c r="P276" s="24"/>
      <c r="Q276" s="24"/>
      <c r="R276" s="24">
        <f t="shared" si="24"/>
        <v>1</v>
      </c>
      <c r="S276" s="24">
        <f t="shared" si="25"/>
        <v>0</v>
      </c>
      <c r="T276" s="24">
        <f t="shared" si="26"/>
        <v>1</v>
      </c>
    </row>
    <row r="277" spans="1:20" s="44" customFormat="1" ht="15.75">
      <c r="A277" s="16">
        <v>152</v>
      </c>
      <c r="B277" s="25" t="s">
        <v>2945</v>
      </c>
      <c r="C277" s="16">
        <v>2012</v>
      </c>
      <c r="D277" s="20" t="s">
        <v>2885</v>
      </c>
      <c r="E277" s="18"/>
      <c r="F277" s="18"/>
      <c r="G277" s="18"/>
      <c r="H277" s="24"/>
      <c r="I277" s="18"/>
      <c r="J277" s="18"/>
      <c r="K277" s="18"/>
      <c r="L277" s="18"/>
      <c r="M277" s="24"/>
      <c r="N277" s="24"/>
      <c r="O277" s="24">
        <v>1</v>
      </c>
      <c r="P277" s="24"/>
      <c r="Q277" s="24"/>
      <c r="R277" s="24">
        <f t="shared" si="24"/>
        <v>1</v>
      </c>
      <c r="S277" s="24">
        <f t="shared" si="25"/>
        <v>0</v>
      </c>
      <c r="T277" s="24">
        <f t="shared" si="26"/>
        <v>1</v>
      </c>
    </row>
    <row r="278" spans="1:20" s="44" customFormat="1" ht="15.75">
      <c r="A278" s="16">
        <v>153</v>
      </c>
      <c r="B278" s="25" t="s">
        <v>1017</v>
      </c>
      <c r="C278" s="16">
        <v>2014</v>
      </c>
      <c r="D278" s="20" t="s">
        <v>1871</v>
      </c>
      <c r="E278" s="18"/>
      <c r="F278" s="18"/>
      <c r="G278" s="18"/>
      <c r="H278" s="24"/>
      <c r="I278" s="18"/>
      <c r="J278" s="18"/>
      <c r="K278" s="18">
        <v>1</v>
      </c>
      <c r="L278" s="18"/>
      <c r="M278" s="24"/>
      <c r="N278" s="24"/>
      <c r="O278" s="24"/>
      <c r="P278" s="24"/>
      <c r="Q278" s="24"/>
      <c r="R278" s="24">
        <f t="shared" si="24"/>
        <v>1</v>
      </c>
      <c r="S278" s="24">
        <f t="shared" si="25"/>
        <v>0</v>
      </c>
      <c r="T278" s="24">
        <f t="shared" si="26"/>
        <v>1</v>
      </c>
    </row>
    <row r="279" spans="1:13" s="29" customFormat="1" ht="15.75">
      <c r="A279" s="14"/>
      <c r="B279" s="14"/>
      <c r="C279" s="14"/>
      <c r="D279" s="14"/>
      <c r="E279" s="14"/>
      <c r="F279" s="14"/>
      <c r="G279" s="14"/>
      <c r="H279" s="14"/>
      <c r="I279" s="14"/>
      <c r="J279" s="13"/>
      <c r="K279" s="13"/>
      <c r="L279" s="13"/>
      <c r="M279" s="13"/>
    </row>
    <row r="280" spans="1:6" ht="20.25">
      <c r="A280" s="64" t="s">
        <v>10</v>
      </c>
      <c r="B280" s="46"/>
      <c r="C280" s="45" t="s">
        <v>938</v>
      </c>
      <c r="D280" s="47"/>
      <c r="E280" s="45"/>
      <c r="F280" s="46"/>
    </row>
    <row r="281" spans="1:20" s="28" customFormat="1" ht="100.5" customHeight="1">
      <c r="A281" s="11" t="s">
        <v>3</v>
      </c>
      <c r="B281" s="21" t="s">
        <v>26</v>
      </c>
      <c r="C281" s="21" t="s">
        <v>28</v>
      </c>
      <c r="D281" s="21" t="s">
        <v>36</v>
      </c>
      <c r="E281" s="32" t="s">
        <v>912</v>
      </c>
      <c r="F281" s="32" t="s">
        <v>913</v>
      </c>
      <c r="G281" s="32" t="s">
        <v>954</v>
      </c>
      <c r="H281" s="32" t="s">
        <v>1835</v>
      </c>
      <c r="I281" s="32" t="s">
        <v>1818</v>
      </c>
      <c r="J281" s="32" t="s">
        <v>1819</v>
      </c>
      <c r="K281" s="32" t="s">
        <v>1820</v>
      </c>
      <c r="L281" s="32" t="s">
        <v>1821</v>
      </c>
      <c r="M281" s="32" t="s">
        <v>1822</v>
      </c>
      <c r="N281" s="32" t="s">
        <v>1823</v>
      </c>
      <c r="O281" s="32" t="s">
        <v>1824</v>
      </c>
      <c r="P281" s="32" t="s">
        <v>1825</v>
      </c>
      <c r="Q281" s="32" t="s">
        <v>1826</v>
      </c>
      <c r="R281" s="32" t="s">
        <v>182</v>
      </c>
      <c r="S281" s="32" t="s">
        <v>183</v>
      </c>
      <c r="T281" s="32" t="s">
        <v>184</v>
      </c>
    </row>
    <row r="282" spans="1:20" s="44" customFormat="1" ht="15.75">
      <c r="A282" s="16">
        <v>1</v>
      </c>
      <c r="B282" s="25" t="s">
        <v>304</v>
      </c>
      <c r="C282" s="16">
        <v>2009</v>
      </c>
      <c r="D282" s="20" t="s">
        <v>0</v>
      </c>
      <c r="E282" s="18">
        <v>48</v>
      </c>
      <c r="F282" s="18">
        <v>36</v>
      </c>
      <c r="G282" s="18">
        <v>43</v>
      </c>
      <c r="H282" s="24">
        <v>28</v>
      </c>
      <c r="I282" s="18">
        <v>54</v>
      </c>
      <c r="J282" s="18">
        <v>54</v>
      </c>
      <c r="K282" s="18"/>
      <c r="L282" s="18"/>
      <c r="M282" s="24">
        <v>43</v>
      </c>
      <c r="N282" s="24">
        <v>60</v>
      </c>
      <c r="O282" s="24">
        <v>38</v>
      </c>
      <c r="P282" s="24"/>
      <c r="Q282" s="24">
        <v>28</v>
      </c>
      <c r="R282" s="24">
        <f aca="true" t="shared" si="27" ref="R282:R313">G282+H282+I282+K282+M282+O282+Q282</f>
        <v>234</v>
      </c>
      <c r="S282" s="24">
        <f aca="true" t="shared" si="28" ref="S282:S313">E282+F282+J282+L282+N282+P282</f>
        <v>198</v>
      </c>
      <c r="T282" s="24">
        <f aca="true" t="shared" si="29" ref="T282:T313">R282+S282</f>
        <v>432</v>
      </c>
    </row>
    <row r="283" spans="1:20" s="44" customFormat="1" ht="15.75">
      <c r="A283" s="16">
        <v>2</v>
      </c>
      <c r="B283" s="25" t="s">
        <v>58</v>
      </c>
      <c r="C283" s="16">
        <v>2009</v>
      </c>
      <c r="D283" s="20" t="s">
        <v>1</v>
      </c>
      <c r="E283" s="18">
        <v>40</v>
      </c>
      <c r="F283" s="18"/>
      <c r="G283" s="18">
        <v>48</v>
      </c>
      <c r="H283" s="24">
        <v>32</v>
      </c>
      <c r="I283" s="18">
        <v>31</v>
      </c>
      <c r="J283" s="18">
        <v>31</v>
      </c>
      <c r="K283" s="18">
        <v>32</v>
      </c>
      <c r="L283" s="18">
        <v>48</v>
      </c>
      <c r="M283" s="24">
        <v>36</v>
      </c>
      <c r="N283" s="24">
        <v>40</v>
      </c>
      <c r="O283" s="24">
        <v>40</v>
      </c>
      <c r="P283" s="24"/>
      <c r="Q283" s="24">
        <v>36</v>
      </c>
      <c r="R283" s="24">
        <f t="shared" si="27"/>
        <v>255</v>
      </c>
      <c r="S283" s="24">
        <f t="shared" si="28"/>
        <v>159</v>
      </c>
      <c r="T283" s="24">
        <f t="shared" si="29"/>
        <v>414</v>
      </c>
    </row>
    <row r="284" spans="1:20" s="44" customFormat="1" ht="15.75">
      <c r="A284" s="16">
        <v>3</v>
      </c>
      <c r="B284" s="25" t="s">
        <v>79</v>
      </c>
      <c r="C284" s="16">
        <v>2010</v>
      </c>
      <c r="D284" s="20" t="s">
        <v>1</v>
      </c>
      <c r="E284" s="18">
        <v>28</v>
      </c>
      <c r="F284" s="18">
        <v>22</v>
      </c>
      <c r="G284" s="18">
        <v>38</v>
      </c>
      <c r="H284" s="24">
        <v>30</v>
      </c>
      <c r="I284" s="18">
        <v>48</v>
      </c>
      <c r="J284" s="18">
        <v>48</v>
      </c>
      <c r="K284" s="18">
        <v>31</v>
      </c>
      <c r="L284" s="18">
        <v>60</v>
      </c>
      <c r="M284" s="24">
        <v>16</v>
      </c>
      <c r="N284" s="24">
        <v>38</v>
      </c>
      <c r="O284" s="24">
        <v>22</v>
      </c>
      <c r="P284" s="24"/>
      <c r="Q284" s="24">
        <v>16</v>
      </c>
      <c r="R284" s="24">
        <f t="shared" si="27"/>
        <v>201</v>
      </c>
      <c r="S284" s="24">
        <f t="shared" si="28"/>
        <v>196</v>
      </c>
      <c r="T284" s="24">
        <f t="shared" si="29"/>
        <v>397</v>
      </c>
    </row>
    <row r="285" spans="1:20" s="44" customFormat="1" ht="15.75">
      <c r="A285" s="16">
        <v>4</v>
      </c>
      <c r="B285" s="25" t="s">
        <v>458</v>
      </c>
      <c r="C285" s="16">
        <v>2009</v>
      </c>
      <c r="D285" s="20" t="s">
        <v>813</v>
      </c>
      <c r="E285" s="18">
        <v>54</v>
      </c>
      <c r="F285" s="18">
        <v>48</v>
      </c>
      <c r="G285" s="18">
        <v>40</v>
      </c>
      <c r="H285" s="24">
        <v>38</v>
      </c>
      <c r="I285" s="18">
        <v>60</v>
      </c>
      <c r="J285" s="18">
        <v>60</v>
      </c>
      <c r="K285" s="18"/>
      <c r="L285" s="18"/>
      <c r="M285" s="24"/>
      <c r="N285" s="24"/>
      <c r="O285" s="24">
        <v>48</v>
      </c>
      <c r="P285" s="24"/>
      <c r="Q285" s="24">
        <v>40</v>
      </c>
      <c r="R285" s="24">
        <f t="shared" si="27"/>
        <v>226</v>
      </c>
      <c r="S285" s="24">
        <f t="shared" si="28"/>
        <v>162</v>
      </c>
      <c r="T285" s="24">
        <f t="shared" si="29"/>
        <v>388</v>
      </c>
    </row>
    <row r="286" spans="1:20" s="44" customFormat="1" ht="15.75">
      <c r="A286" s="16">
        <v>5</v>
      </c>
      <c r="B286" s="25" t="s">
        <v>50</v>
      </c>
      <c r="C286" s="16">
        <v>2010</v>
      </c>
      <c r="D286" s="20" t="s">
        <v>1</v>
      </c>
      <c r="E286" s="18">
        <v>32</v>
      </c>
      <c r="F286" s="18">
        <v>24</v>
      </c>
      <c r="G286" s="18">
        <v>26</v>
      </c>
      <c r="H286" s="24">
        <v>26</v>
      </c>
      <c r="I286" s="18">
        <v>43</v>
      </c>
      <c r="J286" s="18">
        <v>43</v>
      </c>
      <c r="K286" s="18">
        <v>30</v>
      </c>
      <c r="L286" s="18">
        <v>54</v>
      </c>
      <c r="M286" s="24">
        <v>34</v>
      </c>
      <c r="N286" s="24">
        <v>34</v>
      </c>
      <c r="O286" s="24"/>
      <c r="P286" s="24"/>
      <c r="Q286" s="24"/>
      <c r="R286" s="24">
        <f t="shared" si="27"/>
        <v>159</v>
      </c>
      <c r="S286" s="24">
        <f t="shared" si="28"/>
        <v>187</v>
      </c>
      <c r="T286" s="24">
        <f t="shared" si="29"/>
        <v>346</v>
      </c>
    </row>
    <row r="287" spans="1:20" s="44" customFormat="1" ht="15.75">
      <c r="A287" s="16">
        <v>6</v>
      </c>
      <c r="B287" s="25" t="s">
        <v>100</v>
      </c>
      <c r="C287" s="16">
        <v>2010</v>
      </c>
      <c r="D287" s="20" t="s">
        <v>1</v>
      </c>
      <c r="E287" s="18">
        <v>24</v>
      </c>
      <c r="F287" s="18">
        <v>16</v>
      </c>
      <c r="G287" s="18">
        <v>10</v>
      </c>
      <c r="H287" s="24">
        <v>7</v>
      </c>
      <c r="I287" s="18">
        <v>36</v>
      </c>
      <c r="J287" s="18">
        <v>36</v>
      </c>
      <c r="K287" s="18">
        <v>28</v>
      </c>
      <c r="L287" s="18">
        <v>43</v>
      </c>
      <c r="M287" s="24">
        <v>32</v>
      </c>
      <c r="N287" s="24">
        <v>22</v>
      </c>
      <c r="O287" s="24">
        <v>12</v>
      </c>
      <c r="P287" s="24"/>
      <c r="Q287" s="24">
        <v>1</v>
      </c>
      <c r="R287" s="24">
        <f t="shared" si="27"/>
        <v>126</v>
      </c>
      <c r="S287" s="24">
        <f t="shared" si="28"/>
        <v>141</v>
      </c>
      <c r="T287" s="24">
        <f t="shared" si="29"/>
        <v>267</v>
      </c>
    </row>
    <row r="288" spans="1:20" s="44" customFormat="1" ht="15.75">
      <c r="A288" s="16">
        <v>7</v>
      </c>
      <c r="B288" s="25" t="s">
        <v>264</v>
      </c>
      <c r="C288" s="16">
        <v>2009</v>
      </c>
      <c r="D288" s="20" t="s">
        <v>813</v>
      </c>
      <c r="E288" s="18"/>
      <c r="F288" s="18">
        <v>28</v>
      </c>
      <c r="G288" s="18">
        <v>18</v>
      </c>
      <c r="H288" s="24">
        <v>9</v>
      </c>
      <c r="I288" s="18">
        <v>38</v>
      </c>
      <c r="J288" s="18">
        <v>38</v>
      </c>
      <c r="K288" s="18"/>
      <c r="L288" s="18"/>
      <c r="M288" s="24">
        <v>38</v>
      </c>
      <c r="N288" s="24">
        <v>43</v>
      </c>
      <c r="O288" s="24">
        <v>36</v>
      </c>
      <c r="P288" s="24"/>
      <c r="Q288" s="24">
        <v>12</v>
      </c>
      <c r="R288" s="24">
        <f t="shared" si="27"/>
        <v>151</v>
      </c>
      <c r="S288" s="24">
        <f t="shared" si="28"/>
        <v>109</v>
      </c>
      <c r="T288" s="24">
        <f t="shared" si="29"/>
        <v>260</v>
      </c>
    </row>
    <row r="289" spans="1:20" s="44" customFormat="1" ht="15.75">
      <c r="A289" s="16">
        <v>8</v>
      </c>
      <c r="B289" s="25" t="s">
        <v>240</v>
      </c>
      <c r="C289" s="16">
        <v>2009</v>
      </c>
      <c r="D289" s="20" t="s">
        <v>0</v>
      </c>
      <c r="E289" s="18"/>
      <c r="F289" s="18">
        <v>54</v>
      </c>
      <c r="G289" s="18"/>
      <c r="H289" s="24">
        <v>60</v>
      </c>
      <c r="I289" s="18">
        <v>60</v>
      </c>
      <c r="J289" s="18"/>
      <c r="K289" s="18"/>
      <c r="L289" s="18"/>
      <c r="M289" s="24">
        <v>60</v>
      </c>
      <c r="N289" s="24"/>
      <c r="O289" s="24"/>
      <c r="P289" s="24"/>
      <c r="Q289" s="24"/>
      <c r="R289" s="24">
        <f t="shared" si="27"/>
        <v>180</v>
      </c>
      <c r="S289" s="24">
        <f t="shared" si="28"/>
        <v>54</v>
      </c>
      <c r="T289" s="24">
        <f t="shared" si="29"/>
        <v>234</v>
      </c>
    </row>
    <row r="290" spans="1:20" s="44" customFormat="1" ht="15.75">
      <c r="A290" s="16">
        <v>9</v>
      </c>
      <c r="B290" s="25" t="s">
        <v>263</v>
      </c>
      <c r="C290" s="16">
        <v>2009</v>
      </c>
      <c r="D290" s="20" t="s">
        <v>0</v>
      </c>
      <c r="E290" s="18">
        <v>34</v>
      </c>
      <c r="F290" s="18">
        <v>31</v>
      </c>
      <c r="G290" s="18"/>
      <c r="H290" s="24">
        <v>10</v>
      </c>
      <c r="I290" s="18">
        <v>40</v>
      </c>
      <c r="J290" s="18">
        <v>40</v>
      </c>
      <c r="K290" s="18"/>
      <c r="L290" s="18"/>
      <c r="M290" s="24"/>
      <c r="N290" s="24">
        <v>48</v>
      </c>
      <c r="O290" s="24"/>
      <c r="P290" s="24"/>
      <c r="Q290" s="24"/>
      <c r="R290" s="24">
        <f t="shared" si="27"/>
        <v>50</v>
      </c>
      <c r="S290" s="24">
        <f t="shared" si="28"/>
        <v>153</v>
      </c>
      <c r="T290" s="24">
        <f t="shared" si="29"/>
        <v>203</v>
      </c>
    </row>
    <row r="291" spans="1:20" s="44" customFormat="1" ht="15.75">
      <c r="A291" s="16">
        <v>10</v>
      </c>
      <c r="B291" s="25" t="s">
        <v>412</v>
      </c>
      <c r="C291" s="16">
        <v>2010</v>
      </c>
      <c r="D291" s="20" t="s">
        <v>284</v>
      </c>
      <c r="E291" s="18"/>
      <c r="F291" s="18"/>
      <c r="G291" s="18"/>
      <c r="H291" s="24">
        <v>34</v>
      </c>
      <c r="I291" s="18"/>
      <c r="J291" s="18"/>
      <c r="K291" s="18">
        <v>43</v>
      </c>
      <c r="L291" s="18"/>
      <c r="M291" s="24"/>
      <c r="N291" s="24"/>
      <c r="O291" s="24">
        <v>60</v>
      </c>
      <c r="P291" s="24"/>
      <c r="Q291" s="24">
        <v>43</v>
      </c>
      <c r="R291" s="24">
        <f t="shared" si="27"/>
        <v>180</v>
      </c>
      <c r="S291" s="24">
        <f t="shared" si="28"/>
        <v>0</v>
      </c>
      <c r="T291" s="24">
        <f t="shared" si="29"/>
        <v>180</v>
      </c>
    </row>
    <row r="292" spans="1:20" s="44" customFormat="1" ht="15.75">
      <c r="A292" s="16">
        <v>11</v>
      </c>
      <c r="B292" s="25" t="s">
        <v>114</v>
      </c>
      <c r="C292" s="16">
        <v>2009</v>
      </c>
      <c r="D292" s="20" t="s">
        <v>0</v>
      </c>
      <c r="E292" s="18"/>
      <c r="F292" s="18"/>
      <c r="G292" s="18"/>
      <c r="H292" s="24"/>
      <c r="I292" s="18">
        <v>48</v>
      </c>
      <c r="J292" s="18"/>
      <c r="K292" s="18">
        <v>48</v>
      </c>
      <c r="L292" s="18"/>
      <c r="M292" s="24">
        <v>48</v>
      </c>
      <c r="N292" s="24">
        <v>32</v>
      </c>
      <c r="O292" s="24"/>
      <c r="P292" s="24"/>
      <c r="Q292" s="24"/>
      <c r="R292" s="24">
        <f t="shared" si="27"/>
        <v>144</v>
      </c>
      <c r="S292" s="24">
        <f t="shared" si="28"/>
        <v>32</v>
      </c>
      <c r="T292" s="24">
        <f t="shared" si="29"/>
        <v>176</v>
      </c>
    </row>
    <row r="293" spans="1:20" s="44" customFormat="1" ht="15.75">
      <c r="A293" s="16">
        <v>12</v>
      </c>
      <c r="B293" s="25" t="s">
        <v>110</v>
      </c>
      <c r="C293" s="16">
        <v>2009</v>
      </c>
      <c r="D293" s="20" t="s">
        <v>1</v>
      </c>
      <c r="E293" s="18">
        <v>31</v>
      </c>
      <c r="F293" s="18">
        <v>26</v>
      </c>
      <c r="G293" s="18">
        <v>30</v>
      </c>
      <c r="H293" s="24">
        <v>14</v>
      </c>
      <c r="I293" s="18"/>
      <c r="J293" s="18"/>
      <c r="K293" s="18">
        <v>22</v>
      </c>
      <c r="L293" s="18"/>
      <c r="M293" s="24"/>
      <c r="N293" s="24">
        <v>36</v>
      </c>
      <c r="O293" s="24">
        <v>14</v>
      </c>
      <c r="P293" s="24"/>
      <c r="Q293" s="24"/>
      <c r="R293" s="24">
        <f t="shared" si="27"/>
        <v>80</v>
      </c>
      <c r="S293" s="24">
        <f t="shared" si="28"/>
        <v>93</v>
      </c>
      <c r="T293" s="24">
        <f t="shared" si="29"/>
        <v>173</v>
      </c>
    </row>
    <row r="294" spans="1:20" s="44" customFormat="1" ht="15.75">
      <c r="A294" s="16">
        <v>13</v>
      </c>
      <c r="B294" s="25" t="s">
        <v>65</v>
      </c>
      <c r="C294" s="16">
        <v>2010</v>
      </c>
      <c r="D294" s="20" t="s">
        <v>2</v>
      </c>
      <c r="E294" s="18">
        <v>60</v>
      </c>
      <c r="F294" s="18">
        <v>60</v>
      </c>
      <c r="G294" s="18"/>
      <c r="H294" s="24"/>
      <c r="I294" s="18"/>
      <c r="J294" s="18"/>
      <c r="K294" s="18">
        <v>18</v>
      </c>
      <c r="L294" s="18"/>
      <c r="M294" s="24"/>
      <c r="N294" s="24"/>
      <c r="O294" s="24"/>
      <c r="P294" s="24"/>
      <c r="Q294" s="24">
        <v>34</v>
      </c>
      <c r="R294" s="24">
        <f t="shared" si="27"/>
        <v>52</v>
      </c>
      <c r="S294" s="24">
        <f t="shared" si="28"/>
        <v>120</v>
      </c>
      <c r="T294" s="24">
        <f t="shared" si="29"/>
        <v>172</v>
      </c>
    </row>
    <row r="295" spans="1:20" s="44" customFormat="1" ht="15.75">
      <c r="A295" s="16">
        <v>14</v>
      </c>
      <c r="B295" s="25" t="s">
        <v>64</v>
      </c>
      <c r="C295" s="16">
        <v>2010</v>
      </c>
      <c r="D295" s="20" t="s">
        <v>354</v>
      </c>
      <c r="E295" s="18"/>
      <c r="F295" s="18">
        <v>43</v>
      </c>
      <c r="G295" s="18"/>
      <c r="H295" s="24"/>
      <c r="I295" s="18"/>
      <c r="J295" s="18"/>
      <c r="K295" s="18">
        <v>60</v>
      </c>
      <c r="L295" s="18"/>
      <c r="M295" s="24"/>
      <c r="N295" s="24"/>
      <c r="O295" s="24"/>
      <c r="P295" s="24"/>
      <c r="Q295" s="24">
        <v>54</v>
      </c>
      <c r="R295" s="24">
        <f t="shared" si="27"/>
        <v>114</v>
      </c>
      <c r="S295" s="24">
        <f t="shared" si="28"/>
        <v>43</v>
      </c>
      <c r="T295" s="24">
        <f t="shared" si="29"/>
        <v>157</v>
      </c>
    </row>
    <row r="296" spans="1:20" s="44" customFormat="1" ht="15.75">
      <c r="A296" s="16">
        <v>15</v>
      </c>
      <c r="B296" s="25" t="s">
        <v>855</v>
      </c>
      <c r="C296" s="16">
        <v>2009</v>
      </c>
      <c r="D296" s="20" t="s">
        <v>2</v>
      </c>
      <c r="E296" s="18"/>
      <c r="F296" s="18"/>
      <c r="G296" s="18">
        <v>54</v>
      </c>
      <c r="H296" s="24">
        <v>54</v>
      </c>
      <c r="I296" s="18"/>
      <c r="J296" s="18"/>
      <c r="K296" s="18"/>
      <c r="L296" s="18"/>
      <c r="M296" s="24"/>
      <c r="N296" s="24"/>
      <c r="O296" s="24"/>
      <c r="P296" s="24"/>
      <c r="Q296" s="24">
        <v>48</v>
      </c>
      <c r="R296" s="24">
        <f t="shared" si="27"/>
        <v>156</v>
      </c>
      <c r="S296" s="24">
        <f t="shared" si="28"/>
        <v>0</v>
      </c>
      <c r="T296" s="24">
        <f t="shared" si="29"/>
        <v>156</v>
      </c>
    </row>
    <row r="297" spans="1:20" s="44" customFormat="1" ht="15.75">
      <c r="A297" s="16">
        <v>16</v>
      </c>
      <c r="B297" s="25" t="s">
        <v>463</v>
      </c>
      <c r="C297" s="16">
        <v>2009</v>
      </c>
      <c r="D297" s="20" t="s">
        <v>813</v>
      </c>
      <c r="E297" s="18">
        <v>43</v>
      </c>
      <c r="F297" s="18">
        <v>40</v>
      </c>
      <c r="G297" s="18"/>
      <c r="H297" s="24"/>
      <c r="I297" s="18"/>
      <c r="J297" s="18"/>
      <c r="K297" s="18"/>
      <c r="L297" s="18"/>
      <c r="M297" s="24"/>
      <c r="N297" s="24"/>
      <c r="O297" s="24">
        <v>34</v>
      </c>
      <c r="P297" s="24"/>
      <c r="Q297" s="24">
        <v>32</v>
      </c>
      <c r="R297" s="24">
        <f t="shared" si="27"/>
        <v>66</v>
      </c>
      <c r="S297" s="24">
        <f t="shared" si="28"/>
        <v>83</v>
      </c>
      <c r="T297" s="24">
        <f t="shared" si="29"/>
        <v>149</v>
      </c>
    </row>
    <row r="298" spans="1:20" s="44" customFormat="1" ht="15.75">
      <c r="A298" s="16">
        <v>17</v>
      </c>
      <c r="B298" s="25" t="s">
        <v>122</v>
      </c>
      <c r="C298" s="16">
        <v>2010</v>
      </c>
      <c r="D298" s="20" t="s">
        <v>1</v>
      </c>
      <c r="E298" s="18">
        <v>20</v>
      </c>
      <c r="F298" s="18">
        <v>9</v>
      </c>
      <c r="G298" s="18">
        <v>9</v>
      </c>
      <c r="H298" s="24">
        <v>8</v>
      </c>
      <c r="I298" s="18"/>
      <c r="J298" s="18"/>
      <c r="K298" s="18">
        <v>9</v>
      </c>
      <c r="L298" s="18">
        <v>40</v>
      </c>
      <c r="M298" s="24">
        <v>22</v>
      </c>
      <c r="N298" s="24">
        <v>16</v>
      </c>
      <c r="O298" s="24">
        <v>8</v>
      </c>
      <c r="P298" s="24"/>
      <c r="Q298" s="24">
        <v>1</v>
      </c>
      <c r="R298" s="24">
        <f t="shared" si="27"/>
        <v>57</v>
      </c>
      <c r="S298" s="24">
        <f t="shared" si="28"/>
        <v>85</v>
      </c>
      <c r="T298" s="24">
        <f t="shared" si="29"/>
        <v>142</v>
      </c>
    </row>
    <row r="299" spans="1:20" s="44" customFormat="1" ht="15.75">
      <c r="A299" s="16">
        <v>18</v>
      </c>
      <c r="B299" s="25" t="s">
        <v>266</v>
      </c>
      <c r="C299" s="16">
        <v>2009</v>
      </c>
      <c r="D299" s="20" t="s">
        <v>813</v>
      </c>
      <c r="E299" s="18">
        <v>38</v>
      </c>
      <c r="F299" s="18">
        <v>38</v>
      </c>
      <c r="G299" s="18">
        <v>20</v>
      </c>
      <c r="H299" s="24">
        <v>20</v>
      </c>
      <c r="I299" s="18"/>
      <c r="J299" s="18"/>
      <c r="K299" s="18">
        <v>14</v>
      </c>
      <c r="L299" s="18"/>
      <c r="M299" s="24"/>
      <c r="N299" s="24"/>
      <c r="O299" s="24"/>
      <c r="P299" s="24"/>
      <c r="Q299" s="24">
        <v>4</v>
      </c>
      <c r="R299" s="24">
        <f t="shared" si="27"/>
        <v>58</v>
      </c>
      <c r="S299" s="24">
        <f t="shared" si="28"/>
        <v>76</v>
      </c>
      <c r="T299" s="24">
        <f t="shared" si="29"/>
        <v>134</v>
      </c>
    </row>
    <row r="300" spans="1:20" s="44" customFormat="1" ht="15.75">
      <c r="A300" s="16">
        <v>19</v>
      </c>
      <c r="B300" s="25" t="s">
        <v>572</v>
      </c>
      <c r="C300" s="16">
        <v>2009</v>
      </c>
      <c r="D300" s="20" t="s">
        <v>0</v>
      </c>
      <c r="E300" s="18">
        <v>30</v>
      </c>
      <c r="F300" s="18"/>
      <c r="G300" s="18">
        <v>16</v>
      </c>
      <c r="H300" s="24">
        <v>6</v>
      </c>
      <c r="I300" s="18">
        <v>34</v>
      </c>
      <c r="J300" s="18">
        <v>34</v>
      </c>
      <c r="K300" s="18"/>
      <c r="L300" s="18"/>
      <c r="M300" s="24"/>
      <c r="N300" s="24"/>
      <c r="O300" s="24">
        <v>6</v>
      </c>
      <c r="P300" s="24"/>
      <c r="Q300" s="24"/>
      <c r="R300" s="24">
        <f t="shared" si="27"/>
        <v>62</v>
      </c>
      <c r="S300" s="24">
        <f t="shared" si="28"/>
        <v>64</v>
      </c>
      <c r="T300" s="24">
        <f t="shared" si="29"/>
        <v>126</v>
      </c>
    </row>
    <row r="301" spans="1:20" s="44" customFormat="1" ht="15.75">
      <c r="A301" s="16">
        <v>20</v>
      </c>
      <c r="B301" s="25" t="s">
        <v>260</v>
      </c>
      <c r="C301" s="16">
        <v>2010</v>
      </c>
      <c r="D301" s="20" t="s">
        <v>0</v>
      </c>
      <c r="E301" s="18">
        <v>26</v>
      </c>
      <c r="F301" s="18">
        <v>12</v>
      </c>
      <c r="G301" s="18"/>
      <c r="H301" s="24"/>
      <c r="I301" s="18">
        <v>30</v>
      </c>
      <c r="J301" s="18">
        <v>30</v>
      </c>
      <c r="K301" s="18"/>
      <c r="L301" s="18"/>
      <c r="M301" s="24"/>
      <c r="N301" s="24">
        <v>28</v>
      </c>
      <c r="O301" s="24"/>
      <c r="P301" s="24"/>
      <c r="Q301" s="24"/>
      <c r="R301" s="24">
        <f t="shared" si="27"/>
        <v>30</v>
      </c>
      <c r="S301" s="24">
        <f t="shared" si="28"/>
        <v>96</v>
      </c>
      <c r="T301" s="24">
        <f t="shared" si="29"/>
        <v>126</v>
      </c>
    </row>
    <row r="302" spans="1:20" s="44" customFormat="1" ht="15.75">
      <c r="A302" s="16">
        <v>21</v>
      </c>
      <c r="B302" s="25" t="s">
        <v>854</v>
      </c>
      <c r="C302" s="16">
        <v>2009</v>
      </c>
      <c r="D302" s="20" t="s">
        <v>2</v>
      </c>
      <c r="E302" s="18"/>
      <c r="F302" s="18"/>
      <c r="G302" s="18">
        <v>60</v>
      </c>
      <c r="H302" s="24"/>
      <c r="I302" s="18"/>
      <c r="J302" s="18"/>
      <c r="K302" s="18"/>
      <c r="L302" s="18"/>
      <c r="M302" s="24"/>
      <c r="N302" s="24"/>
      <c r="O302" s="24"/>
      <c r="P302" s="24"/>
      <c r="Q302" s="24">
        <v>60</v>
      </c>
      <c r="R302" s="24">
        <f t="shared" si="27"/>
        <v>120</v>
      </c>
      <c r="S302" s="24">
        <f t="shared" si="28"/>
        <v>0</v>
      </c>
      <c r="T302" s="24">
        <f t="shared" si="29"/>
        <v>120</v>
      </c>
    </row>
    <row r="303" spans="1:20" s="44" customFormat="1" ht="15.75">
      <c r="A303" s="16">
        <v>22</v>
      </c>
      <c r="B303" s="25" t="s">
        <v>1377</v>
      </c>
      <c r="C303" s="16">
        <v>2009</v>
      </c>
      <c r="D303" s="20" t="s">
        <v>1378</v>
      </c>
      <c r="E303" s="18"/>
      <c r="F303" s="18"/>
      <c r="G303" s="18"/>
      <c r="H303" s="24"/>
      <c r="I303" s="18">
        <v>32</v>
      </c>
      <c r="J303" s="18">
        <v>32</v>
      </c>
      <c r="K303" s="18"/>
      <c r="L303" s="18"/>
      <c r="M303" s="24"/>
      <c r="N303" s="24">
        <v>54</v>
      </c>
      <c r="O303" s="24"/>
      <c r="P303" s="24"/>
      <c r="Q303" s="24"/>
      <c r="R303" s="24">
        <f t="shared" si="27"/>
        <v>32</v>
      </c>
      <c r="S303" s="24">
        <f t="shared" si="28"/>
        <v>86</v>
      </c>
      <c r="T303" s="24">
        <f t="shared" si="29"/>
        <v>118</v>
      </c>
    </row>
    <row r="304" spans="1:20" s="44" customFormat="1" ht="15.75">
      <c r="A304" s="16">
        <v>23</v>
      </c>
      <c r="B304" s="25" t="s">
        <v>859</v>
      </c>
      <c r="C304" s="16">
        <v>2010</v>
      </c>
      <c r="D304" s="20" t="s">
        <v>2</v>
      </c>
      <c r="E304" s="18"/>
      <c r="F304" s="18"/>
      <c r="G304" s="18">
        <v>32</v>
      </c>
      <c r="H304" s="24">
        <v>43</v>
      </c>
      <c r="I304" s="18"/>
      <c r="J304" s="18"/>
      <c r="K304" s="18"/>
      <c r="L304" s="18"/>
      <c r="M304" s="24"/>
      <c r="N304" s="24"/>
      <c r="O304" s="24"/>
      <c r="P304" s="24"/>
      <c r="Q304" s="24">
        <v>38</v>
      </c>
      <c r="R304" s="24">
        <f t="shared" si="27"/>
        <v>113</v>
      </c>
      <c r="S304" s="24">
        <f t="shared" si="28"/>
        <v>0</v>
      </c>
      <c r="T304" s="24">
        <f t="shared" si="29"/>
        <v>113</v>
      </c>
    </row>
    <row r="305" spans="1:20" s="44" customFormat="1" ht="15.75">
      <c r="A305" s="16">
        <v>24</v>
      </c>
      <c r="B305" s="25" t="s">
        <v>456</v>
      </c>
      <c r="C305" s="16">
        <v>2009</v>
      </c>
      <c r="D305" s="20" t="s">
        <v>962</v>
      </c>
      <c r="E305" s="18"/>
      <c r="F305" s="18"/>
      <c r="G305" s="18"/>
      <c r="H305" s="24">
        <v>48</v>
      </c>
      <c r="I305" s="18"/>
      <c r="J305" s="18"/>
      <c r="K305" s="18"/>
      <c r="L305" s="18"/>
      <c r="M305" s="24"/>
      <c r="N305" s="24"/>
      <c r="O305" s="24">
        <v>28</v>
      </c>
      <c r="P305" s="24"/>
      <c r="Q305" s="24">
        <v>31</v>
      </c>
      <c r="R305" s="24">
        <f t="shared" si="27"/>
        <v>107</v>
      </c>
      <c r="S305" s="24">
        <f t="shared" si="28"/>
        <v>0</v>
      </c>
      <c r="T305" s="24">
        <f t="shared" si="29"/>
        <v>107</v>
      </c>
    </row>
    <row r="306" spans="1:20" s="44" customFormat="1" ht="15.75">
      <c r="A306" s="16">
        <v>25</v>
      </c>
      <c r="B306" s="25" t="s">
        <v>241</v>
      </c>
      <c r="C306" s="16">
        <v>2009</v>
      </c>
      <c r="D306" s="20" t="s">
        <v>0</v>
      </c>
      <c r="E306" s="18"/>
      <c r="F306" s="18"/>
      <c r="G306" s="18"/>
      <c r="H306" s="24"/>
      <c r="I306" s="18"/>
      <c r="J306" s="18"/>
      <c r="K306" s="18"/>
      <c r="L306" s="18"/>
      <c r="M306" s="24">
        <v>54</v>
      </c>
      <c r="N306" s="24"/>
      <c r="O306" s="24">
        <v>43</v>
      </c>
      <c r="P306" s="24"/>
      <c r="Q306" s="24"/>
      <c r="R306" s="24">
        <f t="shared" si="27"/>
        <v>97</v>
      </c>
      <c r="S306" s="24">
        <f t="shared" si="28"/>
        <v>0</v>
      </c>
      <c r="T306" s="24">
        <f t="shared" si="29"/>
        <v>97</v>
      </c>
    </row>
    <row r="307" spans="1:20" s="44" customFormat="1" ht="15.75">
      <c r="A307" s="16">
        <v>26</v>
      </c>
      <c r="B307" s="25" t="s">
        <v>1459</v>
      </c>
      <c r="C307" s="16">
        <v>2009</v>
      </c>
      <c r="D307" s="20" t="s">
        <v>962</v>
      </c>
      <c r="E307" s="18"/>
      <c r="F307" s="18"/>
      <c r="G307" s="18"/>
      <c r="H307" s="24">
        <v>40</v>
      </c>
      <c r="I307" s="18"/>
      <c r="J307" s="18"/>
      <c r="K307" s="18"/>
      <c r="L307" s="18"/>
      <c r="M307" s="24"/>
      <c r="N307" s="24"/>
      <c r="O307" s="24">
        <v>54</v>
      </c>
      <c r="P307" s="24"/>
      <c r="Q307" s="24"/>
      <c r="R307" s="24">
        <f t="shared" si="27"/>
        <v>94</v>
      </c>
      <c r="S307" s="24">
        <f t="shared" si="28"/>
        <v>0</v>
      </c>
      <c r="T307" s="24">
        <f t="shared" si="29"/>
        <v>94</v>
      </c>
    </row>
    <row r="308" spans="1:20" s="44" customFormat="1" ht="15.75">
      <c r="A308" s="16">
        <v>27</v>
      </c>
      <c r="B308" s="25" t="s">
        <v>41</v>
      </c>
      <c r="C308" s="16">
        <v>2009</v>
      </c>
      <c r="D308" s="20" t="s">
        <v>354</v>
      </c>
      <c r="E308" s="18"/>
      <c r="F308" s="18">
        <v>32</v>
      </c>
      <c r="G308" s="18"/>
      <c r="H308" s="24"/>
      <c r="I308" s="18"/>
      <c r="J308" s="18"/>
      <c r="K308" s="18">
        <v>54</v>
      </c>
      <c r="L308" s="18"/>
      <c r="M308" s="24"/>
      <c r="N308" s="24"/>
      <c r="O308" s="24"/>
      <c r="P308" s="24"/>
      <c r="Q308" s="24"/>
      <c r="R308" s="24">
        <f t="shared" si="27"/>
        <v>54</v>
      </c>
      <c r="S308" s="24">
        <f t="shared" si="28"/>
        <v>32</v>
      </c>
      <c r="T308" s="24">
        <f t="shared" si="29"/>
        <v>86</v>
      </c>
    </row>
    <row r="309" spans="1:20" s="44" customFormat="1" ht="15.75">
      <c r="A309" s="16">
        <v>28</v>
      </c>
      <c r="B309" s="25" t="s">
        <v>383</v>
      </c>
      <c r="C309" s="16">
        <v>2010</v>
      </c>
      <c r="D309" s="20" t="s">
        <v>1372</v>
      </c>
      <c r="E309" s="18"/>
      <c r="F309" s="18"/>
      <c r="G309" s="18"/>
      <c r="H309" s="24"/>
      <c r="I309" s="18">
        <v>54</v>
      </c>
      <c r="J309" s="18"/>
      <c r="K309" s="18"/>
      <c r="L309" s="18"/>
      <c r="M309" s="24">
        <v>31</v>
      </c>
      <c r="N309" s="24"/>
      <c r="O309" s="24"/>
      <c r="P309" s="24"/>
      <c r="Q309" s="24"/>
      <c r="R309" s="24">
        <f t="shared" si="27"/>
        <v>85</v>
      </c>
      <c r="S309" s="24">
        <f t="shared" si="28"/>
        <v>0</v>
      </c>
      <c r="T309" s="24">
        <f t="shared" si="29"/>
        <v>85</v>
      </c>
    </row>
    <row r="310" spans="1:20" s="44" customFormat="1" ht="15.75">
      <c r="A310" s="16">
        <v>29</v>
      </c>
      <c r="B310" s="25" t="s">
        <v>1681</v>
      </c>
      <c r="C310" s="16">
        <v>2009</v>
      </c>
      <c r="D310" s="20" t="s">
        <v>0</v>
      </c>
      <c r="E310" s="18"/>
      <c r="F310" s="18"/>
      <c r="G310" s="18"/>
      <c r="H310" s="24"/>
      <c r="I310" s="18">
        <v>40</v>
      </c>
      <c r="J310" s="18"/>
      <c r="K310" s="18"/>
      <c r="L310" s="18"/>
      <c r="M310" s="24">
        <v>40</v>
      </c>
      <c r="N310" s="24"/>
      <c r="O310" s="24"/>
      <c r="P310" s="24"/>
      <c r="Q310" s="24"/>
      <c r="R310" s="24">
        <f t="shared" si="27"/>
        <v>80</v>
      </c>
      <c r="S310" s="24">
        <f t="shared" si="28"/>
        <v>0</v>
      </c>
      <c r="T310" s="24">
        <f t="shared" si="29"/>
        <v>80</v>
      </c>
    </row>
    <row r="311" spans="1:20" s="44" customFormat="1" ht="15.75">
      <c r="A311" s="16">
        <v>30</v>
      </c>
      <c r="B311" s="25" t="s">
        <v>308</v>
      </c>
      <c r="C311" s="16">
        <v>2009</v>
      </c>
      <c r="D311" s="20" t="s">
        <v>962</v>
      </c>
      <c r="E311" s="18"/>
      <c r="F311" s="18"/>
      <c r="G311" s="18"/>
      <c r="H311" s="24">
        <v>36</v>
      </c>
      <c r="I311" s="18"/>
      <c r="J311" s="18"/>
      <c r="K311" s="18"/>
      <c r="L311" s="18"/>
      <c r="M311" s="24"/>
      <c r="N311" s="24"/>
      <c r="O311" s="24">
        <v>30</v>
      </c>
      <c r="P311" s="24"/>
      <c r="Q311" s="24">
        <v>14</v>
      </c>
      <c r="R311" s="24">
        <f t="shared" si="27"/>
        <v>80</v>
      </c>
      <c r="S311" s="24">
        <f t="shared" si="28"/>
        <v>0</v>
      </c>
      <c r="T311" s="24">
        <f t="shared" si="29"/>
        <v>80</v>
      </c>
    </row>
    <row r="312" spans="1:20" s="44" customFormat="1" ht="15.75">
      <c r="A312" s="16">
        <v>31</v>
      </c>
      <c r="B312" s="25" t="s">
        <v>91</v>
      </c>
      <c r="C312" s="16">
        <v>2009</v>
      </c>
      <c r="D312" s="20" t="s">
        <v>354</v>
      </c>
      <c r="E312" s="18"/>
      <c r="F312" s="18">
        <v>20</v>
      </c>
      <c r="G312" s="18"/>
      <c r="H312" s="24"/>
      <c r="I312" s="18"/>
      <c r="J312" s="18"/>
      <c r="K312" s="18">
        <v>40</v>
      </c>
      <c r="L312" s="18"/>
      <c r="M312" s="24"/>
      <c r="N312" s="24"/>
      <c r="O312" s="24"/>
      <c r="P312" s="24"/>
      <c r="Q312" s="24">
        <v>20</v>
      </c>
      <c r="R312" s="24">
        <f t="shared" si="27"/>
        <v>60</v>
      </c>
      <c r="S312" s="24">
        <f t="shared" si="28"/>
        <v>20</v>
      </c>
      <c r="T312" s="24">
        <f t="shared" si="29"/>
        <v>80</v>
      </c>
    </row>
    <row r="313" spans="1:20" s="44" customFormat="1" ht="15.75">
      <c r="A313" s="16">
        <v>32</v>
      </c>
      <c r="B313" s="25" t="s">
        <v>411</v>
      </c>
      <c r="C313" s="16">
        <v>2010</v>
      </c>
      <c r="D313" s="20" t="s">
        <v>284</v>
      </c>
      <c r="E313" s="18"/>
      <c r="F313" s="18"/>
      <c r="G313" s="18"/>
      <c r="H313" s="24">
        <v>18</v>
      </c>
      <c r="I313" s="18"/>
      <c r="J313" s="18"/>
      <c r="K313" s="18">
        <v>24</v>
      </c>
      <c r="L313" s="18"/>
      <c r="M313" s="24"/>
      <c r="N313" s="24"/>
      <c r="O313" s="24">
        <v>31</v>
      </c>
      <c r="P313" s="24"/>
      <c r="Q313" s="24">
        <v>6</v>
      </c>
      <c r="R313" s="24">
        <f t="shared" si="27"/>
        <v>79</v>
      </c>
      <c r="S313" s="24">
        <f t="shared" si="28"/>
        <v>0</v>
      </c>
      <c r="T313" s="24">
        <f t="shared" si="29"/>
        <v>79</v>
      </c>
    </row>
    <row r="314" spans="1:20" s="44" customFormat="1" ht="15.75">
      <c r="A314" s="16">
        <v>33</v>
      </c>
      <c r="B314" s="25" t="s">
        <v>262</v>
      </c>
      <c r="C314" s="16">
        <v>2010</v>
      </c>
      <c r="D314" s="20" t="s">
        <v>1378</v>
      </c>
      <c r="E314" s="18"/>
      <c r="F314" s="18"/>
      <c r="G314" s="18"/>
      <c r="H314" s="24"/>
      <c r="I314" s="18">
        <v>43</v>
      </c>
      <c r="J314" s="18"/>
      <c r="K314" s="18"/>
      <c r="L314" s="18"/>
      <c r="M314" s="24">
        <v>30</v>
      </c>
      <c r="N314" s="24"/>
      <c r="O314" s="24"/>
      <c r="P314" s="24"/>
      <c r="Q314" s="24"/>
      <c r="R314" s="24">
        <f aca="true" t="shared" si="30" ref="R314:R345">G314+H314+I314+K314+M314+O314+Q314</f>
        <v>73</v>
      </c>
      <c r="S314" s="24">
        <f aca="true" t="shared" si="31" ref="S314:S345">E314+F314+J314+L314+N314+P314</f>
        <v>0</v>
      </c>
      <c r="T314" s="24">
        <f aca="true" t="shared" si="32" ref="T314:T345">R314+S314</f>
        <v>73</v>
      </c>
    </row>
    <row r="315" spans="1:20" s="44" customFormat="1" ht="15.75">
      <c r="A315" s="16">
        <v>34</v>
      </c>
      <c r="B315" s="25" t="s">
        <v>59</v>
      </c>
      <c r="C315" s="16">
        <v>2009</v>
      </c>
      <c r="D315" s="20" t="s">
        <v>354</v>
      </c>
      <c r="E315" s="18"/>
      <c r="F315" s="18">
        <v>34</v>
      </c>
      <c r="G315" s="18"/>
      <c r="H315" s="24"/>
      <c r="I315" s="18"/>
      <c r="J315" s="18"/>
      <c r="K315" s="18">
        <v>34</v>
      </c>
      <c r="L315" s="18"/>
      <c r="M315" s="24"/>
      <c r="N315" s="24"/>
      <c r="O315" s="24"/>
      <c r="P315" s="24"/>
      <c r="Q315" s="24"/>
      <c r="R315" s="24">
        <f t="shared" si="30"/>
        <v>34</v>
      </c>
      <c r="S315" s="24">
        <f t="shared" si="31"/>
        <v>34</v>
      </c>
      <c r="T315" s="24">
        <f t="shared" si="32"/>
        <v>68</v>
      </c>
    </row>
    <row r="316" spans="1:20" s="44" customFormat="1" ht="15.75">
      <c r="A316" s="16">
        <v>35</v>
      </c>
      <c r="B316" s="25" t="s">
        <v>1986</v>
      </c>
      <c r="C316" s="16">
        <v>2009</v>
      </c>
      <c r="D316" s="20" t="s">
        <v>2</v>
      </c>
      <c r="E316" s="18"/>
      <c r="F316" s="18"/>
      <c r="G316" s="18"/>
      <c r="H316" s="24"/>
      <c r="I316" s="18"/>
      <c r="J316" s="18"/>
      <c r="K316" s="18">
        <v>38</v>
      </c>
      <c r="L316" s="18"/>
      <c r="M316" s="24"/>
      <c r="N316" s="24"/>
      <c r="O316" s="24"/>
      <c r="P316" s="24"/>
      <c r="Q316" s="24">
        <v>30</v>
      </c>
      <c r="R316" s="24">
        <f t="shared" si="30"/>
        <v>68</v>
      </c>
      <c r="S316" s="24">
        <f t="shared" si="31"/>
        <v>0</v>
      </c>
      <c r="T316" s="24">
        <f t="shared" si="32"/>
        <v>68</v>
      </c>
    </row>
    <row r="317" spans="1:20" s="44" customFormat="1" ht="15.75">
      <c r="A317" s="16">
        <v>36</v>
      </c>
      <c r="B317" s="25" t="s">
        <v>374</v>
      </c>
      <c r="C317" s="16">
        <v>2009</v>
      </c>
      <c r="D317" s="20" t="s">
        <v>0</v>
      </c>
      <c r="E317" s="18">
        <v>36</v>
      </c>
      <c r="F317" s="18">
        <v>30</v>
      </c>
      <c r="G317" s="18"/>
      <c r="H317" s="24"/>
      <c r="I317" s="18"/>
      <c r="J317" s="18"/>
      <c r="K317" s="18"/>
      <c r="L317" s="18"/>
      <c r="M317" s="24"/>
      <c r="N317" s="24"/>
      <c r="O317" s="24"/>
      <c r="P317" s="24"/>
      <c r="Q317" s="24"/>
      <c r="R317" s="24">
        <f t="shared" si="30"/>
        <v>0</v>
      </c>
      <c r="S317" s="24">
        <f t="shared" si="31"/>
        <v>66</v>
      </c>
      <c r="T317" s="24">
        <f t="shared" si="32"/>
        <v>66</v>
      </c>
    </row>
    <row r="318" spans="1:20" s="44" customFormat="1" ht="15.75">
      <c r="A318" s="16">
        <v>37</v>
      </c>
      <c r="B318" s="25" t="s">
        <v>857</v>
      </c>
      <c r="C318" s="16">
        <v>2010</v>
      </c>
      <c r="D318" s="20" t="s">
        <v>2</v>
      </c>
      <c r="E318" s="18"/>
      <c r="F318" s="18"/>
      <c r="G318" s="18">
        <v>36</v>
      </c>
      <c r="H318" s="24">
        <v>12</v>
      </c>
      <c r="I318" s="18"/>
      <c r="J318" s="18"/>
      <c r="K318" s="18"/>
      <c r="L318" s="18"/>
      <c r="M318" s="24"/>
      <c r="N318" s="24"/>
      <c r="O318" s="24"/>
      <c r="P318" s="24"/>
      <c r="Q318" s="24">
        <v>18</v>
      </c>
      <c r="R318" s="24">
        <f t="shared" si="30"/>
        <v>66</v>
      </c>
      <c r="S318" s="24">
        <f t="shared" si="31"/>
        <v>0</v>
      </c>
      <c r="T318" s="24">
        <f t="shared" si="32"/>
        <v>66</v>
      </c>
    </row>
    <row r="319" spans="1:20" s="44" customFormat="1" ht="15.75">
      <c r="A319" s="16">
        <v>38</v>
      </c>
      <c r="B319" s="25" t="s">
        <v>858</v>
      </c>
      <c r="C319" s="16">
        <v>2010</v>
      </c>
      <c r="D319" s="20" t="s">
        <v>2</v>
      </c>
      <c r="E319" s="18"/>
      <c r="F319" s="18"/>
      <c r="G319" s="18">
        <v>34</v>
      </c>
      <c r="H319" s="24">
        <v>31</v>
      </c>
      <c r="I319" s="18"/>
      <c r="J319" s="18"/>
      <c r="K319" s="18"/>
      <c r="L319" s="18"/>
      <c r="M319" s="24"/>
      <c r="N319" s="24"/>
      <c r="O319" s="24"/>
      <c r="P319" s="24"/>
      <c r="Q319" s="24"/>
      <c r="R319" s="24">
        <f t="shared" si="30"/>
        <v>65</v>
      </c>
      <c r="S319" s="24">
        <f t="shared" si="31"/>
        <v>0</v>
      </c>
      <c r="T319" s="24">
        <f t="shared" si="32"/>
        <v>65</v>
      </c>
    </row>
    <row r="320" spans="1:20" s="44" customFormat="1" ht="15.75">
      <c r="A320" s="16">
        <v>39</v>
      </c>
      <c r="B320" s="25" t="s">
        <v>408</v>
      </c>
      <c r="C320" s="16">
        <v>2009</v>
      </c>
      <c r="D320" s="20" t="s">
        <v>2885</v>
      </c>
      <c r="E320" s="18"/>
      <c r="F320" s="18"/>
      <c r="G320" s="18"/>
      <c r="H320" s="24"/>
      <c r="I320" s="18"/>
      <c r="J320" s="18"/>
      <c r="K320" s="18">
        <v>36</v>
      </c>
      <c r="L320" s="18"/>
      <c r="M320" s="24"/>
      <c r="N320" s="24"/>
      <c r="O320" s="24">
        <v>24</v>
      </c>
      <c r="P320" s="24"/>
      <c r="Q320" s="24">
        <v>5</v>
      </c>
      <c r="R320" s="24">
        <f t="shared" si="30"/>
        <v>65</v>
      </c>
      <c r="S320" s="24">
        <f t="shared" si="31"/>
        <v>0</v>
      </c>
      <c r="T320" s="24">
        <f t="shared" si="32"/>
        <v>65</v>
      </c>
    </row>
    <row r="321" spans="1:20" s="44" customFormat="1" ht="15.75">
      <c r="A321" s="16">
        <v>40</v>
      </c>
      <c r="B321" s="25" t="s">
        <v>113</v>
      </c>
      <c r="C321" s="16">
        <v>2010</v>
      </c>
      <c r="D321" s="20" t="s">
        <v>0</v>
      </c>
      <c r="E321" s="18"/>
      <c r="F321" s="18"/>
      <c r="G321" s="18"/>
      <c r="H321" s="24"/>
      <c r="I321" s="18">
        <v>38</v>
      </c>
      <c r="J321" s="18"/>
      <c r="K321" s="18"/>
      <c r="L321" s="18"/>
      <c r="M321" s="24"/>
      <c r="N321" s="24">
        <v>24</v>
      </c>
      <c r="O321" s="24"/>
      <c r="P321" s="24"/>
      <c r="Q321" s="24"/>
      <c r="R321" s="24">
        <f t="shared" si="30"/>
        <v>38</v>
      </c>
      <c r="S321" s="24">
        <f t="shared" si="31"/>
        <v>24</v>
      </c>
      <c r="T321" s="24">
        <f t="shared" si="32"/>
        <v>62</v>
      </c>
    </row>
    <row r="322" spans="1:20" s="44" customFormat="1" ht="15.75">
      <c r="A322" s="16">
        <v>41</v>
      </c>
      <c r="B322" s="25" t="s">
        <v>462</v>
      </c>
      <c r="C322" s="16">
        <v>2009</v>
      </c>
      <c r="D322" s="20" t="s">
        <v>2</v>
      </c>
      <c r="E322" s="18"/>
      <c r="F322" s="18"/>
      <c r="G322" s="18">
        <v>8</v>
      </c>
      <c r="H322" s="24">
        <v>16</v>
      </c>
      <c r="I322" s="18"/>
      <c r="J322" s="18"/>
      <c r="K322" s="18">
        <v>26</v>
      </c>
      <c r="L322" s="18"/>
      <c r="M322" s="24"/>
      <c r="N322" s="24"/>
      <c r="O322" s="24"/>
      <c r="P322" s="24"/>
      <c r="Q322" s="24">
        <v>10</v>
      </c>
      <c r="R322" s="24">
        <f t="shared" si="30"/>
        <v>60</v>
      </c>
      <c r="S322" s="24">
        <f t="shared" si="31"/>
        <v>0</v>
      </c>
      <c r="T322" s="24">
        <f t="shared" si="32"/>
        <v>60</v>
      </c>
    </row>
    <row r="323" spans="1:20" s="44" customFormat="1" ht="15.75">
      <c r="A323" s="16">
        <v>42</v>
      </c>
      <c r="B323" s="25" t="s">
        <v>1686</v>
      </c>
      <c r="C323" s="16">
        <v>2010</v>
      </c>
      <c r="D323" s="20" t="s">
        <v>0</v>
      </c>
      <c r="E323" s="18"/>
      <c r="F323" s="18"/>
      <c r="G323" s="18"/>
      <c r="H323" s="24"/>
      <c r="I323" s="18">
        <v>36</v>
      </c>
      <c r="J323" s="18"/>
      <c r="K323" s="18"/>
      <c r="L323" s="18"/>
      <c r="M323" s="24">
        <v>18</v>
      </c>
      <c r="N323" s="24"/>
      <c r="O323" s="24"/>
      <c r="P323" s="24"/>
      <c r="Q323" s="24"/>
      <c r="R323" s="24">
        <f t="shared" si="30"/>
        <v>54</v>
      </c>
      <c r="S323" s="24">
        <f t="shared" si="31"/>
        <v>0</v>
      </c>
      <c r="T323" s="24">
        <f t="shared" si="32"/>
        <v>54</v>
      </c>
    </row>
    <row r="324" spans="1:20" s="44" customFormat="1" ht="15.75">
      <c r="A324" s="16">
        <v>43</v>
      </c>
      <c r="B324" s="25" t="s">
        <v>307</v>
      </c>
      <c r="C324" s="16">
        <v>2009</v>
      </c>
      <c r="D324" s="20" t="s">
        <v>962</v>
      </c>
      <c r="E324" s="18"/>
      <c r="F324" s="18"/>
      <c r="G324" s="18"/>
      <c r="H324" s="24">
        <v>24</v>
      </c>
      <c r="I324" s="18"/>
      <c r="J324" s="18"/>
      <c r="K324" s="18"/>
      <c r="L324" s="18"/>
      <c r="M324" s="24"/>
      <c r="N324" s="24"/>
      <c r="O324" s="24">
        <v>20</v>
      </c>
      <c r="P324" s="24"/>
      <c r="Q324" s="24">
        <v>9</v>
      </c>
      <c r="R324" s="24">
        <f t="shared" si="30"/>
        <v>53</v>
      </c>
      <c r="S324" s="24">
        <f t="shared" si="31"/>
        <v>0</v>
      </c>
      <c r="T324" s="24">
        <f t="shared" si="32"/>
        <v>53</v>
      </c>
    </row>
    <row r="325" spans="1:20" s="44" customFormat="1" ht="15.75">
      <c r="A325" s="16">
        <v>44</v>
      </c>
      <c r="B325" s="25" t="s">
        <v>861</v>
      </c>
      <c r="C325" s="16">
        <v>2009</v>
      </c>
      <c r="D325" s="20" t="s">
        <v>2</v>
      </c>
      <c r="E325" s="18"/>
      <c r="F325" s="18"/>
      <c r="G325" s="18">
        <v>28</v>
      </c>
      <c r="H325" s="24">
        <v>22</v>
      </c>
      <c r="I325" s="18"/>
      <c r="J325" s="18"/>
      <c r="K325" s="18"/>
      <c r="L325" s="18"/>
      <c r="M325" s="24"/>
      <c r="N325" s="24"/>
      <c r="O325" s="24"/>
      <c r="P325" s="24"/>
      <c r="Q325" s="24">
        <v>1</v>
      </c>
      <c r="R325" s="24">
        <f t="shared" si="30"/>
        <v>51</v>
      </c>
      <c r="S325" s="24">
        <f t="shared" si="31"/>
        <v>0</v>
      </c>
      <c r="T325" s="24">
        <f t="shared" si="32"/>
        <v>51</v>
      </c>
    </row>
    <row r="326" spans="1:20" s="44" customFormat="1" ht="15.75">
      <c r="A326" s="16">
        <v>45</v>
      </c>
      <c r="B326" s="25" t="s">
        <v>2507</v>
      </c>
      <c r="C326" s="16">
        <v>2009</v>
      </c>
      <c r="D326" s="20" t="s">
        <v>452</v>
      </c>
      <c r="E326" s="18"/>
      <c r="F326" s="18"/>
      <c r="G326" s="18"/>
      <c r="H326" s="24"/>
      <c r="I326" s="18"/>
      <c r="J326" s="18"/>
      <c r="K326" s="18"/>
      <c r="L326" s="18"/>
      <c r="M326" s="24"/>
      <c r="N326" s="24"/>
      <c r="O326" s="24">
        <v>26</v>
      </c>
      <c r="P326" s="24"/>
      <c r="Q326" s="24">
        <v>22</v>
      </c>
      <c r="R326" s="24">
        <f t="shared" si="30"/>
        <v>48</v>
      </c>
      <c r="S326" s="24">
        <f t="shared" si="31"/>
        <v>0</v>
      </c>
      <c r="T326" s="24">
        <f t="shared" si="32"/>
        <v>48</v>
      </c>
    </row>
    <row r="327" spans="1:20" s="44" customFormat="1" ht="15.75">
      <c r="A327" s="16">
        <v>46</v>
      </c>
      <c r="B327" s="25" t="s">
        <v>1985</v>
      </c>
      <c r="C327" s="16">
        <v>2010</v>
      </c>
      <c r="D327" s="20" t="s">
        <v>27</v>
      </c>
      <c r="E327" s="18"/>
      <c r="F327" s="18"/>
      <c r="G327" s="18"/>
      <c r="H327" s="24"/>
      <c r="I327" s="18"/>
      <c r="J327" s="18"/>
      <c r="K327" s="18">
        <v>16</v>
      </c>
      <c r="L327" s="18"/>
      <c r="M327" s="24">
        <v>24</v>
      </c>
      <c r="N327" s="24"/>
      <c r="O327" s="24">
        <v>5</v>
      </c>
      <c r="P327" s="24"/>
      <c r="Q327" s="24">
        <v>1</v>
      </c>
      <c r="R327" s="24">
        <f t="shared" si="30"/>
        <v>46</v>
      </c>
      <c r="S327" s="24">
        <f t="shared" si="31"/>
        <v>0</v>
      </c>
      <c r="T327" s="24">
        <f t="shared" si="32"/>
        <v>46</v>
      </c>
    </row>
    <row r="328" spans="1:20" s="44" customFormat="1" ht="15.75">
      <c r="A328" s="16">
        <v>47</v>
      </c>
      <c r="B328" s="25" t="s">
        <v>259</v>
      </c>
      <c r="C328" s="16">
        <v>2010</v>
      </c>
      <c r="D328" s="20" t="s">
        <v>813</v>
      </c>
      <c r="E328" s="18"/>
      <c r="F328" s="18">
        <v>18</v>
      </c>
      <c r="G328" s="18"/>
      <c r="H328" s="24"/>
      <c r="I328" s="18"/>
      <c r="J328" s="18"/>
      <c r="K328" s="18"/>
      <c r="L328" s="18"/>
      <c r="M328" s="24"/>
      <c r="N328" s="24">
        <v>26</v>
      </c>
      <c r="O328" s="24"/>
      <c r="P328" s="24"/>
      <c r="Q328" s="24"/>
      <c r="R328" s="24">
        <f t="shared" si="30"/>
        <v>0</v>
      </c>
      <c r="S328" s="24">
        <f t="shared" si="31"/>
        <v>44</v>
      </c>
      <c r="T328" s="24">
        <f t="shared" si="32"/>
        <v>44</v>
      </c>
    </row>
    <row r="329" spans="1:20" s="44" customFormat="1" ht="15.75">
      <c r="A329" s="16">
        <v>48</v>
      </c>
      <c r="B329" s="25" t="s">
        <v>860</v>
      </c>
      <c r="C329" s="16">
        <v>2010</v>
      </c>
      <c r="D329" s="20" t="s">
        <v>1</v>
      </c>
      <c r="E329" s="18"/>
      <c r="F329" s="18"/>
      <c r="G329" s="18">
        <v>31</v>
      </c>
      <c r="H329" s="24"/>
      <c r="I329" s="18"/>
      <c r="J329" s="18"/>
      <c r="K329" s="18"/>
      <c r="L329" s="18"/>
      <c r="M329" s="24"/>
      <c r="N329" s="24"/>
      <c r="O329" s="24"/>
      <c r="P329" s="24"/>
      <c r="Q329" s="24">
        <v>8</v>
      </c>
      <c r="R329" s="24">
        <f t="shared" si="30"/>
        <v>39</v>
      </c>
      <c r="S329" s="24">
        <f t="shared" si="31"/>
        <v>0</v>
      </c>
      <c r="T329" s="24">
        <f t="shared" si="32"/>
        <v>39</v>
      </c>
    </row>
    <row r="330" spans="1:20" s="44" customFormat="1" ht="15.75">
      <c r="A330" s="16">
        <v>49</v>
      </c>
      <c r="B330" s="25" t="s">
        <v>242</v>
      </c>
      <c r="C330" s="16">
        <v>2009</v>
      </c>
      <c r="D330" s="20" t="s">
        <v>2989</v>
      </c>
      <c r="E330" s="18"/>
      <c r="F330" s="18"/>
      <c r="G330" s="18"/>
      <c r="H330" s="24"/>
      <c r="I330" s="18"/>
      <c r="J330" s="18"/>
      <c r="K330" s="18"/>
      <c r="L330" s="18"/>
      <c r="M330" s="24"/>
      <c r="N330" s="24"/>
      <c r="O330" s="24">
        <v>32</v>
      </c>
      <c r="P330" s="24"/>
      <c r="Q330" s="24"/>
      <c r="R330" s="24">
        <f t="shared" si="30"/>
        <v>32</v>
      </c>
      <c r="S330" s="24">
        <f t="shared" si="31"/>
        <v>0</v>
      </c>
      <c r="T330" s="24">
        <f t="shared" si="32"/>
        <v>32</v>
      </c>
    </row>
    <row r="331" spans="1:20" s="44" customFormat="1" ht="15.75">
      <c r="A331" s="16">
        <v>50</v>
      </c>
      <c r="B331" s="25" t="s">
        <v>1976</v>
      </c>
      <c r="C331" s="16">
        <v>2009</v>
      </c>
      <c r="D331" s="20" t="s">
        <v>27</v>
      </c>
      <c r="E331" s="18"/>
      <c r="F331" s="18"/>
      <c r="G331" s="18"/>
      <c r="H331" s="24"/>
      <c r="I331" s="18"/>
      <c r="J331" s="18"/>
      <c r="K331" s="18">
        <v>8</v>
      </c>
      <c r="L331" s="18"/>
      <c r="M331" s="24">
        <v>20</v>
      </c>
      <c r="N331" s="24"/>
      <c r="O331" s="24">
        <v>3</v>
      </c>
      <c r="P331" s="24"/>
      <c r="Q331" s="24"/>
      <c r="R331" s="24">
        <f t="shared" si="30"/>
        <v>31</v>
      </c>
      <c r="S331" s="24">
        <f t="shared" si="31"/>
        <v>0</v>
      </c>
      <c r="T331" s="24">
        <f t="shared" si="32"/>
        <v>31</v>
      </c>
    </row>
    <row r="332" spans="1:20" s="44" customFormat="1" ht="15.75">
      <c r="A332" s="16">
        <v>51</v>
      </c>
      <c r="B332" s="25" t="s">
        <v>164</v>
      </c>
      <c r="C332" s="16">
        <v>2009</v>
      </c>
      <c r="D332" s="20" t="s">
        <v>0</v>
      </c>
      <c r="E332" s="18"/>
      <c r="F332" s="18"/>
      <c r="G332" s="18"/>
      <c r="H332" s="24"/>
      <c r="I332" s="18"/>
      <c r="J332" s="18"/>
      <c r="K332" s="18"/>
      <c r="L332" s="18"/>
      <c r="M332" s="24"/>
      <c r="N332" s="24">
        <v>31</v>
      </c>
      <c r="O332" s="24"/>
      <c r="P332" s="24"/>
      <c r="Q332" s="24"/>
      <c r="R332" s="24">
        <f t="shared" si="30"/>
        <v>0</v>
      </c>
      <c r="S332" s="24">
        <f t="shared" si="31"/>
        <v>31</v>
      </c>
      <c r="T332" s="24">
        <f t="shared" si="32"/>
        <v>31</v>
      </c>
    </row>
    <row r="333" spans="1:20" s="44" customFormat="1" ht="15.75">
      <c r="A333" s="16">
        <v>52</v>
      </c>
      <c r="B333" s="25" t="s">
        <v>2228</v>
      </c>
      <c r="C333" s="16">
        <v>2010</v>
      </c>
      <c r="D333" s="20" t="s">
        <v>208</v>
      </c>
      <c r="E333" s="18"/>
      <c r="F333" s="18"/>
      <c r="G333" s="18"/>
      <c r="H333" s="24"/>
      <c r="I333" s="18"/>
      <c r="J333" s="18"/>
      <c r="K333" s="18"/>
      <c r="L333" s="18"/>
      <c r="M333" s="24"/>
      <c r="N333" s="24">
        <v>30</v>
      </c>
      <c r="O333" s="24"/>
      <c r="P333" s="24"/>
      <c r="Q333" s="24"/>
      <c r="R333" s="24">
        <f t="shared" si="30"/>
        <v>0</v>
      </c>
      <c r="S333" s="24">
        <f t="shared" si="31"/>
        <v>30</v>
      </c>
      <c r="T333" s="24">
        <f t="shared" si="32"/>
        <v>30</v>
      </c>
    </row>
    <row r="334" spans="1:20" s="44" customFormat="1" ht="15.75">
      <c r="A334" s="16">
        <v>53</v>
      </c>
      <c r="B334" s="25" t="s">
        <v>2349</v>
      </c>
      <c r="C334" s="16">
        <v>2009</v>
      </c>
      <c r="D334" s="20" t="s">
        <v>0</v>
      </c>
      <c r="E334" s="18"/>
      <c r="F334" s="18"/>
      <c r="G334" s="18"/>
      <c r="H334" s="24"/>
      <c r="I334" s="18"/>
      <c r="J334" s="18"/>
      <c r="K334" s="18"/>
      <c r="L334" s="18"/>
      <c r="M334" s="24">
        <v>28</v>
      </c>
      <c r="N334" s="24"/>
      <c r="O334" s="24"/>
      <c r="P334" s="24"/>
      <c r="Q334" s="24"/>
      <c r="R334" s="24">
        <f t="shared" si="30"/>
        <v>28</v>
      </c>
      <c r="S334" s="24">
        <f t="shared" si="31"/>
        <v>0</v>
      </c>
      <c r="T334" s="24">
        <f t="shared" si="32"/>
        <v>28</v>
      </c>
    </row>
    <row r="335" spans="1:20" s="44" customFormat="1" ht="15.75">
      <c r="A335" s="16">
        <v>54</v>
      </c>
      <c r="B335" s="25" t="s">
        <v>465</v>
      </c>
      <c r="C335" s="16">
        <v>2010</v>
      </c>
      <c r="D335" s="20" t="s">
        <v>354</v>
      </c>
      <c r="E335" s="18"/>
      <c r="F335" s="18"/>
      <c r="G335" s="18"/>
      <c r="H335" s="24"/>
      <c r="I335" s="18"/>
      <c r="J335" s="18"/>
      <c r="K335" s="18"/>
      <c r="L335" s="18"/>
      <c r="M335" s="24"/>
      <c r="N335" s="24"/>
      <c r="O335" s="24"/>
      <c r="P335" s="24"/>
      <c r="Q335" s="24">
        <v>26</v>
      </c>
      <c r="R335" s="24">
        <f t="shared" si="30"/>
        <v>26</v>
      </c>
      <c r="S335" s="24">
        <f t="shared" si="31"/>
        <v>0</v>
      </c>
      <c r="T335" s="24">
        <f t="shared" si="32"/>
        <v>26</v>
      </c>
    </row>
    <row r="336" spans="1:20" s="44" customFormat="1" ht="15.75">
      <c r="A336" s="16">
        <v>55</v>
      </c>
      <c r="B336" s="25" t="s">
        <v>80</v>
      </c>
      <c r="C336" s="16">
        <v>2010</v>
      </c>
      <c r="D336" s="20" t="s">
        <v>351</v>
      </c>
      <c r="E336" s="18"/>
      <c r="F336" s="18">
        <v>14</v>
      </c>
      <c r="G336" s="18"/>
      <c r="H336" s="24"/>
      <c r="I336" s="18"/>
      <c r="J336" s="18"/>
      <c r="K336" s="18">
        <v>12</v>
      </c>
      <c r="L336" s="18"/>
      <c r="M336" s="24"/>
      <c r="N336" s="24"/>
      <c r="O336" s="24"/>
      <c r="P336" s="24"/>
      <c r="Q336" s="24"/>
      <c r="R336" s="24">
        <f t="shared" si="30"/>
        <v>12</v>
      </c>
      <c r="S336" s="24">
        <f t="shared" si="31"/>
        <v>14</v>
      </c>
      <c r="T336" s="24">
        <f t="shared" si="32"/>
        <v>26</v>
      </c>
    </row>
    <row r="337" spans="1:20" s="44" customFormat="1" ht="15.75">
      <c r="A337" s="16">
        <v>56</v>
      </c>
      <c r="B337" s="25" t="s">
        <v>2240</v>
      </c>
      <c r="C337" s="16">
        <v>2009</v>
      </c>
      <c r="D337" s="20" t="s">
        <v>0</v>
      </c>
      <c r="E337" s="18"/>
      <c r="F337" s="18"/>
      <c r="G337" s="18"/>
      <c r="H337" s="24"/>
      <c r="I337" s="18"/>
      <c r="J337" s="18"/>
      <c r="K337" s="18"/>
      <c r="L337" s="18"/>
      <c r="M337" s="24">
        <v>26</v>
      </c>
      <c r="N337" s="24"/>
      <c r="O337" s="24"/>
      <c r="P337" s="24"/>
      <c r="Q337" s="24"/>
      <c r="R337" s="24">
        <f t="shared" si="30"/>
        <v>26</v>
      </c>
      <c r="S337" s="24">
        <f t="shared" si="31"/>
        <v>0</v>
      </c>
      <c r="T337" s="24">
        <f t="shared" si="32"/>
        <v>26</v>
      </c>
    </row>
    <row r="338" spans="1:20" s="44" customFormat="1" ht="15.75">
      <c r="A338" s="16">
        <v>57</v>
      </c>
      <c r="B338" s="25" t="s">
        <v>869</v>
      </c>
      <c r="C338" s="16">
        <v>2010</v>
      </c>
      <c r="D338" s="20" t="s">
        <v>0</v>
      </c>
      <c r="E338" s="18"/>
      <c r="F338" s="18"/>
      <c r="G338" s="18">
        <v>7</v>
      </c>
      <c r="H338" s="24"/>
      <c r="I338" s="18"/>
      <c r="J338" s="18"/>
      <c r="K338" s="18">
        <v>10</v>
      </c>
      <c r="L338" s="18"/>
      <c r="M338" s="24"/>
      <c r="N338" s="24"/>
      <c r="O338" s="24">
        <v>7</v>
      </c>
      <c r="P338" s="24"/>
      <c r="Q338" s="24"/>
      <c r="R338" s="24">
        <f t="shared" si="30"/>
        <v>24</v>
      </c>
      <c r="S338" s="24">
        <f t="shared" si="31"/>
        <v>0</v>
      </c>
      <c r="T338" s="24">
        <f t="shared" si="32"/>
        <v>24</v>
      </c>
    </row>
    <row r="339" spans="1:20" s="44" customFormat="1" ht="15.75">
      <c r="A339" s="16">
        <v>58</v>
      </c>
      <c r="B339" s="25" t="s">
        <v>2505</v>
      </c>
      <c r="C339" s="16">
        <v>2009</v>
      </c>
      <c r="D339" s="20" t="s">
        <v>354</v>
      </c>
      <c r="E339" s="18"/>
      <c r="F339" s="18"/>
      <c r="G339" s="18"/>
      <c r="H339" s="24"/>
      <c r="I339" s="18"/>
      <c r="J339" s="18"/>
      <c r="K339" s="18"/>
      <c r="L339" s="18"/>
      <c r="M339" s="24"/>
      <c r="N339" s="24"/>
      <c r="O339" s="24"/>
      <c r="P339" s="24"/>
      <c r="Q339" s="24">
        <v>24</v>
      </c>
      <c r="R339" s="24">
        <f t="shared" si="30"/>
        <v>24</v>
      </c>
      <c r="S339" s="24">
        <f t="shared" si="31"/>
        <v>0</v>
      </c>
      <c r="T339" s="24">
        <f t="shared" si="32"/>
        <v>24</v>
      </c>
    </row>
    <row r="340" spans="1:20" s="44" customFormat="1" ht="15.75">
      <c r="A340" s="16">
        <v>59</v>
      </c>
      <c r="B340" s="25" t="s">
        <v>862</v>
      </c>
      <c r="C340" s="16">
        <v>2010</v>
      </c>
      <c r="D340" s="20" t="s">
        <v>2</v>
      </c>
      <c r="E340" s="18"/>
      <c r="F340" s="18"/>
      <c r="G340" s="18">
        <v>24</v>
      </c>
      <c r="H340" s="24"/>
      <c r="I340" s="18"/>
      <c r="J340" s="18"/>
      <c r="K340" s="18"/>
      <c r="L340" s="18"/>
      <c r="M340" s="24"/>
      <c r="N340" s="24"/>
      <c r="O340" s="24"/>
      <c r="P340" s="24"/>
      <c r="Q340" s="24"/>
      <c r="R340" s="24">
        <f t="shared" si="30"/>
        <v>24</v>
      </c>
      <c r="S340" s="24">
        <f t="shared" si="31"/>
        <v>0</v>
      </c>
      <c r="T340" s="24">
        <f t="shared" si="32"/>
        <v>24</v>
      </c>
    </row>
    <row r="341" spans="1:20" s="44" customFormat="1" ht="15.75">
      <c r="A341" s="16">
        <v>60</v>
      </c>
      <c r="B341" s="25" t="s">
        <v>863</v>
      </c>
      <c r="C341" s="16">
        <v>2009</v>
      </c>
      <c r="D341" s="20" t="s">
        <v>2</v>
      </c>
      <c r="E341" s="18"/>
      <c r="F341" s="18"/>
      <c r="G341" s="18">
        <v>22</v>
      </c>
      <c r="H341" s="24"/>
      <c r="I341" s="18"/>
      <c r="J341" s="18"/>
      <c r="K341" s="18"/>
      <c r="L341" s="18"/>
      <c r="M341" s="24"/>
      <c r="N341" s="24"/>
      <c r="O341" s="24"/>
      <c r="P341" s="24"/>
      <c r="Q341" s="24"/>
      <c r="R341" s="24">
        <f t="shared" si="30"/>
        <v>22</v>
      </c>
      <c r="S341" s="24">
        <f t="shared" si="31"/>
        <v>0</v>
      </c>
      <c r="T341" s="24">
        <f t="shared" si="32"/>
        <v>22</v>
      </c>
    </row>
    <row r="342" spans="1:20" s="44" customFormat="1" ht="15.75">
      <c r="A342" s="16">
        <v>61</v>
      </c>
      <c r="B342" s="25" t="s">
        <v>466</v>
      </c>
      <c r="C342" s="16">
        <v>2010</v>
      </c>
      <c r="D342" s="20" t="s">
        <v>78</v>
      </c>
      <c r="E342" s="18"/>
      <c r="F342" s="18"/>
      <c r="G342" s="18"/>
      <c r="H342" s="24"/>
      <c r="I342" s="18"/>
      <c r="J342" s="18"/>
      <c r="K342" s="18">
        <v>20</v>
      </c>
      <c r="L342" s="18"/>
      <c r="M342" s="24"/>
      <c r="N342" s="24"/>
      <c r="O342" s="24"/>
      <c r="P342" s="24"/>
      <c r="Q342" s="24">
        <v>2</v>
      </c>
      <c r="R342" s="24">
        <f t="shared" si="30"/>
        <v>22</v>
      </c>
      <c r="S342" s="24">
        <f t="shared" si="31"/>
        <v>0</v>
      </c>
      <c r="T342" s="24">
        <f t="shared" si="32"/>
        <v>22</v>
      </c>
    </row>
    <row r="343" spans="1:20" s="44" customFormat="1" ht="15.75">
      <c r="A343" s="16">
        <v>62</v>
      </c>
      <c r="B343" s="25" t="s">
        <v>575</v>
      </c>
      <c r="C343" s="16">
        <v>2009</v>
      </c>
      <c r="D343" s="20" t="s">
        <v>2</v>
      </c>
      <c r="E343" s="18">
        <v>22</v>
      </c>
      <c r="F343" s="18"/>
      <c r="G343" s="18"/>
      <c r="H343" s="24"/>
      <c r="I343" s="18"/>
      <c r="J343" s="18"/>
      <c r="K343" s="18"/>
      <c r="L343" s="18"/>
      <c r="M343" s="24"/>
      <c r="N343" s="24"/>
      <c r="O343" s="24"/>
      <c r="P343" s="24"/>
      <c r="Q343" s="24"/>
      <c r="R343" s="24">
        <f t="shared" si="30"/>
        <v>0</v>
      </c>
      <c r="S343" s="24">
        <f t="shared" si="31"/>
        <v>22</v>
      </c>
      <c r="T343" s="24">
        <f t="shared" si="32"/>
        <v>22</v>
      </c>
    </row>
    <row r="344" spans="1:20" s="44" customFormat="1" ht="15.75">
      <c r="A344" s="16">
        <v>63</v>
      </c>
      <c r="B344" s="25" t="s">
        <v>244</v>
      </c>
      <c r="C344" s="16">
        <v>2009</v>
      </c>
      <c r="D344" s="20" t="s">
        <v>208</v>
      </c>
      <c r="E344" s="18"/>
      <c r="F344" s="18"/>
      <c r="G344" s="18"/>
      <c r="H344" s="24"/>
      <c r="I344" s="18"/>
      <c r="J344" s="18"/>
      <c r="K344" s="18"/>
      <c r="L344" s="18"/>
      <c r="M344" s="24"/>
      <c r="N344" s="24">
        <v>20</v>
      </c>
      <c r="O344" s="24"/>
      <c r="P344" s="24"/>
      <c r="Q344" s="24"/>
      <c r="R344" s="24">
        <f t="shared" si="30"/>
        <v>0</v>
      </c>
      <c r="S344" s="24">
        <f t="shared" si="31"/>
        <v>20</v>
      </c>
      <c r="T344" s="24">
        <f t="shared" si="32"/>
        <v>20</v>
      </c>
    </row>
    <row r="345" spans="1:20" s="44" customFormat="1" ht="15.75">
      <c r="A345" s="16">
        <v>64</v>
      </c>
      <c r="B345" s="25" t="s">
        <v>3087</v>
      </c>
      <c r="C345" s="16">
        <v>2009</v>
      </c>
      <c r="D345" s="20" t="s">
        <v>2877</v>
      </c>
      <c r="E345" s="18"/>
      <c r="F345" s="18"/>
      <c r="G345" s="18"/>
      <c r="H345" s="24"/>
      <c r="I345" s="18"/>
      <c r="J345" s="18"/>
      <c r="K345" s="18"/>
      <c r="L345" s="18"/>
      <c r="M345" s="24"/>
      <c r="N345" s="24"/>
      <c r="O345" s="24">
        <v>18</v>
      </c>
      <c r="P345" s="24"/>
      <c r="Q345" s="24">
        <v>1</v>
      </c>
      <c r="R345" s="24">
        <f t="shared" si="30"/>
        <v>19</v>
      </c>
      <c r="S345" s="24">
        <f t="shared" si="31"/>
        <v>0</v>
      </c>
      <c r="T345" s="24">
        <f t="shared" si="32"/>
        <v>19</v>
      </c>
    </row>
    <row r="346" spans="1:20" s="44" customFormat="1" ht="15.75">
      <c r="A346" s="16">
        <v>65</v>
      </c>
      <c r="B346" s="25" t="s">
        <v>2234</v>
      </c>
      <c r="C346" s="16">
        <v>2009</v>
      </c>
      <c r="D346" s="20" t="s">
        <v>0</v>
      </c>
      <c r="E346" s="18"/>
      <c r="F346" s="18"/>
      <c r="G346" s="18"/>
      <c r="H346" s="24"/>
      <c r="I346" s="18"/>
      <c r="J346" s="18"/>
      <c r="K346" s="18"/>
      <c r="L346" s="18"/>
      <c r="M346" s="24"/>
      <c r="N346" s="24">
        <v>18</v>
      </c>
      <c r="O346" s="24"/>
      <c r="P346" s="24"/>
      <c r="Q346" s="24"/>
      <c r="R346" s="24">
        <f aca="true" t="shared" si="33" ref="R346:R371">G346+H346+I346+K346+M346+O346+Q346</f>
        <v>0</v>
      </c>
      <c r="S346" s="24">
        <f aca="true" t="shared" si="34" ref="S346:S371">E346+F346+J346+L346+N346+P346</f>
        <v>18</v>
      </c>
      <c r="T346" s="24">
        <f aca="true" t="shared" si="35" ref="T346:T371">R346+S346</f>
        <v>18</v>
      </c>
    </row>
    <row r="347" spans="1:20" s="44" customFormat="1" ht="15.75">
      <c r="A347" s="16">
        <v>66</v>
      </c>
      <c r="B347" s="25" t="s">
        <v>867</v>
      </c>
      <c r="C347" s="16">
        <v>2010</v>
      </c>
      <c r="D347" s="20" t="s">
        <v>868</v>
      </c>
      <c r="E347" s="18"/>
      <c r="F347" s="18"/>
      <c r="G347" s="18">
        <v>12</v>
      </c>
      <c r="H347" s="24"/>
      <c r="I347" s="18"/>
      <c r="J347" s="18"/>
      <c r="K347" s="18"/>
      <c r="L347" s="18"/>
      <c r="M347" s="24"/>
      <c r="N347" s="24"/>
      <c r="O347" s="24">
        <v>4</v>
      </c>
      <c r="P347" s="24"/>
      <c r="Q347" s="24">
        <v>1</v>
      </c>
      <c r="R347" s="24">
        <f t="shared" si="33"/>
        <v>17</v>
      </c>
      <c r="S347" s="24">
        <f t="shared" si="34"/>
        <v>0</v>
      </c>
      <c r="T347" s="24">
        <f t="shared" si="35"/>
        <v>17</v>
      </c>
    </row>
    <row r="348" spans="1:20" s="44" customFormat="1" ht="15.75">
      <c r="A348" s="16">
        <v>67</v>
      </c>
      <c r="B348" s="25" t="s">
        <v>243</v>
      </c>
      <c r="C348" s="16">
        <v>2009</v>
      </c>
      <c r="D348" s="20" t="s">
        <v>2877</v>
      </c>
      <c r="E348" s="18"/>
      <c r="F348" s="18"/>
      <c r="G348" s="18"/>
      <c r="H348" s="24"/>
      <c r="I348" s="18"/>
      <c r="J348" s="18"/>
      <c r="K348" s="18"/>
      <c r="L348" s="18"/>
      <c r="M348" s="24"/>
      <c r="N348" s="24"/>
      <c r="O348" s="24">
        <v>16</v>
      </c>
      <c r="P348" s="24"/>
      <c r="Q348" s="24"/>
      <c r="R348" s="24">
        <f t="shared" si="33"/>
        <v>16</v>
      </c>
      <c r="S348" s="24">
        <f t="shared" si="34"/>
        <v>0</v>
      </c>
      <c r="T348" s="24">
        <f t="shared" si="35"/>
        <v>16</v>
      </c>
    </row>
    <row r="349" spans="1:20" s="44" customFormat="1" ht="15.75">
      <c r="A349" s="16">
        <v>68</v>
      </c>
      <c r="B349" s="25" t="s">
        <v>866</v>
      </c>
      <c r="C349" s="16">
        <v>2010</v>
      </c>
      <c r="D349" s="20" t="s">
        <v>2</v>
      </c>
      <c r="E349" s="18"/>
      <c r="F349" s="18"/>
      <c r="G349" s="18">
        <v>14</v>
      </c>
      <c r="H349" s="24"/>
      <c r="I349" s="18"/>
      <c r="J349" s="18"/>
      <c r="K349" s="18"/>
      <c r="L349" s="18"/>
      <c r="M349" s="24"/>
      <c r="N349" s="24"/>
      <c r="O349" s="24"/>
      <c r="P349" s="24"/>
      <c r="Q349" s="24">
        <v>1</v>
      </c>
      <c r="R349" s="24">
        <f t="shared" si="33"/>
        <v>15</v>
      </c>
      <c r="S349" s="24">
        <f t="shared" si="34"/>
        <v>0</v>
      </c>
      <c r="T349" s="24">
        <f t="shared" si="35"/>
        <v>15</v>
      </c>
    </row>
    <row r="350" spans="1:20" s="44" customFormat="1" ht="15.75">
      <c r="A350" s="16">
        <v>69</v>
      </c>
      <c r="B350" s="25" t="s">
        <v>1328</v>
      </c>
      <c r="C350" s="16">
        <v>2010</v>
      </c>
      <c r="D350" s="20" t="s">
        <v>0</v>
      </c>
      <c r="E350" s="18"/>
      <c r="F350" s="18"/>
      <c r="G350" s="18"/>
      <c r="H350" s="24"/>
      <c r="I350" s="18"/>
      <c r="J350" s="18"/>
      <c r="K350" s="18"/>
      <c r="L350" s="18"/>
      <c r="M350" s="24">
        <v>14</v>
      </c>
      <c r="N350" s="24"/>
      <c r="O350" s="24"/>
      <c r="P350" s="24"/>
      <c r="Q350" s="24"/>
      <c r="R350" s="24">
        <f t="shared" si="33"/>
        <v>14</v>
      </c>
      <c r="S350" s="24">
        <f t="shared" si="34"/>
        <v>0</v>
      </c>
      <c r="T350" s="24">
        <f t="shared" si="35"/>
        <v>14</v>
      </c>
    </row>
    <row r="351" spans="1:20" s="44" customFormat="1" ht="15.75">
      <c r="A351" s="16">
        <v>70</v>
      </c>
      <c r="B351" s="25" t="s">
        <v>369</v>
      </c>
      <c r="C351" s="16">
        <v>2010</v>
      </c>
      <c r="D351" s="20" t="s">
        <v>0</v>
      </c>
      <c r="E351" s="18"/>
      <c r="F351" s="18"/>
      <c r="G351" s="18"/>
      <c r="H351" s="24"/>
      <c r="I351" s="18"/>
      <c r="J351" s="18"/>
      <c r="K351" s="18"/>
      <c r="L351" s="18"/>
      <c r="M351" s="24"/>
      <c r="N351" s="24">
        <v>14</v>
      </c>
      <c r="O351" s="24"/>
      <c r="P351" s="24"/>
      <c r="Q351" s="24"/>
      <c r="R351" s="24">
        <f t="shared" si="33"/>
        <v>0</v>
      </c>
      <c r="S351" s="24">
        <f t="shared" si="34"/>
        <v>14</v>
      </c>
      <c r="T351" s="24">
        <f t="shared" si="35"/>
        <v>14</v>
      </c>
    </row>
    <row r="352" spans="1:20" s="44" customFormat="1" ht="15.75">
      <c r="A352" s="16">
        <v>71</v>
      </c>
      <c r="B352" s="25" t="s">
        <v>1176</v>
      </c>
      <c r="C352" s="16">
        <v>2010</v>
      </c>
      <c r="D352" s="20" t="s">
        <v>1061</v>
      </c>
      <c r="E352" s="18"/>
      <c r="F352" s="18"/>
      <c r="G352" s="18"/>
      <c r="H352" s="24">
        <v>3</v>
      </c>
      <c r="I352" s="18"/>
      <c r="J352" s="18"/>
      <c r="K352" s="18"/>
      <c r="L352" s="18"/>
      <c r="M352" s="24"/>
      <c r="N352" s="24"/>
      <c r="O352" s="24">
        <v>9</v>
      </c>
      <c r="P352" s="24"/>
      <c r="Q352" s="24"/>
      <c r="R352" s="24">
        <f t="shared" si="33"/>
        <v>12</v>
      </c>
      <c r="S352" s="24">
        <f t="shared" si="34"/>
        <v>0</v>
      </c>
      <c r="T352" s="24">
        <f t="shared" si="35"/>
        <v>12</v>
      </c>
    </row>
    <row r="353" spans="1:20" s="44" customFormat="1" ht="15.75">
      <c r="A353" s="16">
        <v>72</v>
      </c>
      <c r="B353" s="25" t="s">
        <v>2238</v>
      </c>
      <c r="C353" s="16">
        <v>2010</v>
      </c>
      <c r="D353" s="20" t="s">
        <v>0</v>
      </c>
      <c r="E353" s="18"/>
      <c r="F353" s="18"/>
      <c r="G353" s="18"/>
      <c r="H353" s="24"/>
      <c r="I353" s="18"/>
      <c r="J353" s="18"/>
      <c r="K353" s="18"/>
      <c r="L353" s="18"/>
      <c r="M353" s="24"/>
      <c r="N353" s="24">
        <v>12</v>
      </c>
      <c r="O353" s="24"/>
      <c r="P353" s="24"/>
      <c r="Q353" s="24"/>
      <c r="R353" s="24">
        <f t="shared" si="33"/>
        <v>0</v>
      </c>
      <c r="S353" s="24">
        <f t="shared" si="34"/>
        <v>12</v>
      </c>
      <c r="T353" s="24">
        <f t="shared" si="35"/>
        <v>12</v>
      </c>
    </row>
    <row r="354" spans="1:20" s="44" customFormat="1" ht="15.75">
      <c r="A354" s="16">
        <v>73</v>
      </c>
      <c r="B354" s="25" t="s">
        <v>310</v>
      </c>
      <c r="C354" s="16">
        <v>2009</v>
      </c>
      <c r="D354" s="20" t="s">
        <v>2896</v>
      </c>
      <c r="E354" s="18"/>
      <c r="F354" s="18"/>
      <c r="G354" s="18"/>
      <c r="H354" s="24"/>
      <c r="I354" s="18"/>
      <c r="J354" s="18"/>
      <c r="K354" s="18"/>
      <c r="L354" s="18"/>
      <c r="M354" s="24"/>
      <c r="N354" s="24"/>
      <c r="O354" s="24">
        <v>10</v>
      </c>
      <c r="P354" s="24"/>
      <c r="Q354" s="24">
        <v>1</v>
      </c>
      <c r="R354" s="24">
        <f t="shared" si="33"/>
        <v>11</v>
      </c>
      <c r="S354" s="24">
        <f t="shared" si="34"/>
        <v>0</v>
      </c>
      <c r="T354" s="24">
        <f t="shared" si="35"/>
        <v>11</v>
      </c>
    </row>
    <row r="355" spans="1:20" s="44" customFormat="1" ht="15.75">
      <c r="A355" s="16">
        <v>74</v>
      </c>
      <c r="B355" s="25" t="s">
        <v>721</v>
      </c>
      <c r="C355" s="16">
        <v>2010</v>
      </c>
      <c r="D355" s="20" t="s">
        <v>0</v>
      </c>
      <c r="E355" s="18"/>
      <c r="F355" s="18">
        <v>10</v>
      </c>
      <c r="G355" s="18"/>
      <c r="H355" s="24"/>
      <c r="I355" s="18"/>
      <c r="J355" s="18"/>
      <c r="K355" s="18"/>
      <c r="L355" s="18"/>
      <c r="M355" s="24"/>
      <c r="N355" s="24"/>
      <c r="O355" s="24">
        <v>1</v>
      </c>
      <c r="P355" s="24"/>
      <c r="Q355" s="24"/>
      <c r="R355" s="24">
        <f t="shared" si="33"/>
        <v>1</v>
      </c>
      <c r="S355" s="24">
        <f t="shared" si="34"/>
        <v>10</v>
      </c>
      <c r="T355" s="24">
        <f t="shared" si="35"/>
        <v>11</v>
      </c>
    </row>
    <row r="356" spans="1:20" s="44" customFormat="1" ht="15.75">
      <c r="A356" s="16">
        <v>75</v>
      </c>
      <c r="B356" s="25" t="s">
        <v>413</v>
      </c>
      <c r="C356" s="16">
        <v>2010</v>
      </c>
      <c r="D356" s="20" t="s">
        <v>962</v>
      </c>
      <c r="E356" s="18"/>
      <c r="F356" s="18"/>
      <c r="G356" s="18"/>
      <c r="H356" s="24">
        <v>5</v>
      </c>
      <c r="I356" s="18"/>
      <c r="J356" s="18"/>
      <c r="K356" s="18"/>
      <c r="L356" s="18"/>
      <c r="M356" s="24"/>
      <c r="N356" s="24"/>
      <c r="O356" s="24">
        <v>2</v>
      </c>
      <c r="P356" s="24"/>
      <c r="Q356" s="24">
        <v>1</v>
      </c>
      <c r="R356" s="24">
        <f t="shared" si="33"/>
        <v>8</v>
      </c>
      <c r="S356" s="24">
        <f t="shared" si="34"/>
        <v>0</v>
      </c>
      <c r="T356" s="24">
        <f t="shared" si="35"/>
        <v>8</v>
      </c>
    </row>
    <row r="357" spans="1:20" s="44" customFormat="1" ht="15.75">
      <c r="A357" s="16">
        <v>76</v>
      </c>
      <c r="B357" s="25" t="s">
        <v>2517</v>
      </c>
      <c r="C357" s="16">
        <v>2010</v>
      </c>
      <c r="D357" s="20" t="s">
        <v>354</v>
      </c>
      <c r="E357" s="18"/>
      <c r="F357" s="18"/>
      <c r="G357" s="18"/>
      <c r="H357" s="24"/>
      <c r="I357" s="18"/>
      <c r="J357" s="18"/>
      <c r="K357" s="18"/>
      <c r="L357" s="18"/>
      <c r="M357" s="24"/>
      <c r="N357" s="24"/>
      <c r="O357" s="24"/>
      <c r="P357" s="24"/>
      <c r="Q357" s="24">
        <v>7</v>
      </c>
      <c r="R357" s="24">
        <f t="shared" si="33"/>
        <v>7</v>
      </c>
      <c r="S357" s="24">
        <f t="shared" si="34"/>
        <v>0</v>
      </c>
      <c r="T357" s="24">
        <f t="shared" si="35"/>
        <v>7</v>
      </c>
    </row>
    <row r="358" spans="1:20" s="44" customFormat="1" ht="15.75">
      <c r="A358" s="16">
        <v>77</v>
      </c>
      <c r="B358" s="25" t="s">
        <v>338</v>
      </c>
      <c r="C358" s="16">
        <v>2009</v>
      </c>
      <c r="D358" s="20" t="s">
        <v>2885</v>
      </c>
      <c r="E358" s="18"/>
      <c r="F358" s="18"/>
      <c r="G358" s="18"/>
      <c r="H358" s="24"/>
      <c r="I358" s="18"/>
      <c r="J358" s="18"/>
      <c r="K358" s="18"/>
      <c r="L358" s="18"/>
      <c r="M358" s="24"/>
      <c r="N358" s="24"/>
      <c r="O358" s="24">
        <v>1</v>
      </c>
      <c r="P358" s="24"/>
      <c r="Q358" s="24">
        <v>3</v>
      </c>
      <c r="R358" s="24">
        <f t="shared" si="33"/>
        <v>4</v>
      </c>
      <c r="S358" s="24">
        <f t="shared" si="34"/>
        <v>0</v>
      </c>
      <c r="T358" s="24">
        <f t="shared" si="35"/>
        <v>4</v>
      </c>
    </row>
    <row r="359" spans="1:20" s="44" customFormat="1" ht="15.75">
      <c r="A359" s="16">
        <v>78</v>
      </c>
      <c r="B359" s="25" t="s">
        <v>1174</v>
      </c>
      <c r="C359" s="16">
        <v>2009</v>
      </c>
      <c r="D359" s="20" t="s">
        <v>1053</v>
      </c>
      <c r="E359" s="18"/>
      <c r="F359" s="18"/>
      <c r="G359" s="18"/>
      <c r="H359" s="24">
        <v>4</v>
      </c>
      <c r="I359" s="18"/>
      <c r="J359" s="18"/>
      <c r="K359" s="18"/>
      <c r="L359" s="18"/>
      <c r="M359" s="24"/>
      <c r="N359" s="24"/>
      <c r="O359" s="24"/>
      <c r="P359" s="24"/>
      <c r="Q359" s="24"/>
      <c r="R359" s="24">
        <f t="shared" si="33"/>
        <v>4</v>
      </c>
      <c r="S359" s="24">
        <f t="shared" si="34"/>
        <v>0</v>
      </c>
      <c r="T359" s="24">
        <f t="shared" si="35"/>
        <v>4</v>
      </c>
    </row>
    <row r="360" spans="1:20" s="44" customFormat="1" ht="15.75">
      <c r="A360" s="16">
        <v>79</v>
      </c>
      <c r="B360" s="25" t="s">
        <v>300</v>
      </c>
      <c r="C360" s="16">
        <v>2010</v>
      </c>
      <c r="D360" s="20" t="s">
        <v>962</v>
      </c>
      <c r="E360" s="18"/>
      <c r="F360" s="18"/>
      <c r="G360" s="18"/>
      <c r="H360" s="24">
        <v>2</v>
      </c>
      <c r="I360" s="18"/>
      <c r="J360" s="18"/>
      <c r="K360" s="18"/>
      <c r="L360" s="18"/>
      <c r="M360" s="24"/>
      <c r="N360" s="24"/>
      <c r="O360" s="24"/>
      <c r="P360" s="24"/>
      <c r="Q360" s="24"/>
      <c r="R360" s="24">
        <f t="shared" si="33"/>
        <v>2</v>
      </c>
      <c r="S360" s="24">
        <f t="shared" si="34"/>
        <v>0</v>
      </c>
      <c r="T360" s="24">
        <f t="shared" si="35"/>
        <v>2</v>
      </c>
    </row>
    <row r="361" spans="1:20" s="44" customFormat="1" ht="15.75">
      <c r="A361" s="16">
        <v>80</v>
      </c>
      <c r="B361" s="25" t="s">
        <v>298</v>
      </c>
      <c r="C361" s="16">
        <v>2010</v>
      </c>
      <c r="D361" s="20" t="s">
        <v>1061</v>
      </c>
      <c r="E361" s="18"/>
      <c r="F361" s="18"/>
      <c r="G361" s="18"/>
      <c r="H361" s="24">
        <v>1</v>
      </c>
      <c r="I361" s="18"/>
      <c r="J361" s="18"/>
      <c r="K361" s="18"/>
      <c r="L361" s="18"/>
      <c r="M361" s="24"/>
      <c r="N361" s="24"/>
      <c r="O361" s="24"/>
      <c r="P361" s="24"/>
      <c r="Q361" s="24">
        <v>1</v>
      </c>
      <c r="R361" s="24">
        <f t="shared" si="33"/>
        <v>2</v>
      </c>
      <c r="S361" s="24">
        <f t="shared" si="34"/>
        <v>0</v>
      </c>
      <c r="T361" s="24">
        <f t="shared" si="35"/>
        <v>2</v>
      </c>
    </row>
    <row r="362" spans="1:20" s="44" customFormat="1" ht="15.75">
      <c r="A362" s="16">
        <v>81</v>
      </c>
      <c r="B362" s="25" t="s">
        <v>2539</v>
      </c>
      <c r="C362" s="16">
        <v>2009</v>
      </c>
      <c r="D362" s="20" t="s">
        <v>452</v>
      </c>
      <c r="E362" s="18"/>
      <c r="F362" s="18"/>
      <c r="G362" s="18"/>
      <c r="H362" s="24"/>
      <c r="I362" s="18"/>
      <c r="J362" s="18"/>
      <c r="K362" s="18"/>
      <c r="L362" s="18"/>
      <c r="M362" s="24"/>
      <c r="N362" s="24"/>
      <c r="O362" s="24"/>
      <c r="P362" s="24"/>
      <c r="Q362" s="24">
        <v>1</v>
      </c>
      <c r="R362" s="24">
        <f t="shared" si="33"/>
        <v>1</v>
      </c>
      <c r="S362" s="24">
        <f t="shared" si="34"/>
        <v>0</v>
      </c>
      <c r="T362" s="24">
        <f t="shared" si="35"/>
        <v>1</v>
      </c>
    </row>
    <row r="363" spans="1:20" s="44" customFormat="1" ht="15.75">
      <c r="A363" s="16">
        <v>82</v>
      </c>
      <c r="B363" s="25" t="s">
        <v>2527</v>
      </c>
      <c r="C363" s="16">
        <v>2010</v>
      </c>
      <c r="D363" s="20" t="s">
        <v>2</v>
      </c>
      <c r="E363" s="18"/>
      <c r="F363" s="18"/>
      <c r="G363" s="18"/>
      <c r="H363" s="24"/>
      <c r="I363" s="18"/>
      <c r="J363" s="18"/>
      <c r="K363" s="18"/>
      <c r="L363" s="18"/>
      <c r="M363" s="24"/>
      <c r="N363" s="24"/>
      <c r="O363" s="24"/>
      <c r="P363" s="24"/>
      <c r="Q363" s="24">
        <v>1</v>
      </c>
      <c r="R363" s="24">
        <f t="shared" si="33"/>
        <v>1</v>
      </c>
      <c r="S363" s="24">
        <f t="shared" si="34"/>
        <v>0</v>
      </c>
      <c r="T363" s="24">
        <f t="shared" si="35"/>
        <v>1</v>
      </c>
    </row>
    <row r="364" spans="1:20" s="44" customFormat="1" ht="15.75">
      <c r="A364" s="16">
        <v>83</v>
      </c>
      <c r="B364" s="25" t="s">
        <v>2548</v>
      </c>
      <c r="C364" s="16">
        <v>2010</v>
      </c>
      <c r="D364" s="20" t="s">
        <v>2</v>
      </c>
      <c r="E364" s="18"/>
      <c r="F364" s="18"/>
      <c r="G364" s="18"/>
      <c r="H364" s="24"/>
      <c r="I364" s="18"/>
      <c r="J364" s="18"/>
      <c r="K364" s="18"/>
      <c r="L364" s="18"/>
      <c r="M364" s="24"/>
      <c r="N364" s="24"/>
      <c r="O364" s="24"/>
      <c r="P364" s="24"/>
      <c r="Q364" s="24">
        <v>1</v>
      </c>
      <c r="R364" s="24">
        <f t="shared" si="33"/>
        <v>1</v>
      </c>
      <c r="S364" s="24">
        <f t="shared" si="34"/>
        <v>0</v>
      </c>
      <c r="T364" s="24">
        <f t="shared" si="35"/>
        <v>1</v>
      </c>
    </row>
    <row r="365" spans="1:20" s="44" customFormat="1" ht="15.75">
      <c r="A365" s="16">
        <v>84</v>
      </c>
      <c r="B365" s="25" t="s">
        <v>2546</v>
      </c>
      <c r="C365" s="16">
        <v>2009</v>
      </c>
      <c r="D365" s="20" t="s">
        <v>356</v>
      </c>
      <c r="E365" s="18"/>
      <c r="F365" s="18"/>
      <c r="G365" s="18"/>
      <c r="H365" s="24"/>
      <c r="I365" s="18"/>
      <c r="J365" s="18"/>
      <c r="K365" s="18"/>
      <c r="L365" s="18"/>
      <c r="M365" s="24"/>
      <c r="N365" s="24"/>
      <c r="O365" s="24"/>
      <c r="P365" s="24"/>
      <c r="Q365" s="24">
        <v>1</v>
      </c>
      <c r="R365" s="24">
        <f t="shared" si="33"/>
        <v>1</v>
      </c>
      <c r="S365" s="24">
        <f t="shared" si="34"/>
        <v>0</v>
      </c>
      <c r="T365" s="24">
        <f t="shared" si="35"/>
        <v>1</v>
      </c>
    </row>
    <row r="366" spans="1:20" s="44" customFormat="1" ht="15.75">
      <c r="A366" s="16">
        <v>85</v>
      </c>
      <c r="B366" s="25" t="s">
        <v>2529</v>
      </c>
      <c r="C366" s="16">
        <v>2010</v>
      </c>
      <c r="D366" s="20" t="s">
        <v>452</v>
      </c>
      <c r="E366" s="18"/>
      <c r="F366" s="18"/>
      <c r="G366" s="18"/>
      <c r="H366" s="24"/>
      <c r="I366" s="18"/>
      <c r="J366" s="18"/>
      <c r="K366" s="18"/>
      <c r="L366" s="18"/>
      <c r="M366" s="24"/>
      <c r="N366" s="24"/>
      <c r="O366" s="24"/>
      <c r="P366" s="24"/>
      <c r="Q366" s="24">
        <v>1</v>
      </c>
      <c r="R366" s="24">
        <f t="shared" si="33"/>
        <v>1</v>
      </c>
      <c r="S366" s="24">
        <f t="shared" si="34"/>
        <v>0</v>
      </c>
      <c r="T366" s="24">
        <f t="shared" si="35"/>
        <v>1</v>
      </c>
    </row>
    <row r="367" spans="1:20" s="44" customFormat="1" ht="15.75">
      <c r="A367" s="16">
        <v>86</v>
      </c>
      <c r="B367" s="25" t="s">
        <v>311</v>
      </c>
      <c r="C367" s="16">
        <v>2009</v>
      </c>
      <c r="D367" s="20" t="s">
        <v>1006</v>
      </c>
      <c r="E367" s="18"/>
      <c r="F367" s="18"/>
      <c r="G367" s="18"/>
      <c r="H367" s="24">
        <v>1</v>
      </c>
      <c r="I367" s="18"/>
      <c r="J367" s="18"/>
      <c r="K367" s="18"/>
      <c r="L367" s="18"/>
      <c r="M367" s="24"/>
      <c r="N367" s="24"/>
      <c r="O367" s="24"/>
      <c r="P367" s="24"/>
      <c r="Q367" s="24"/>
      <c r="R367" s="24">
        <f t="shared" si="33"/>
        <v>1</v>
      </c>
      <c r="S367" s="24">
        <f t="shared" si="34"/>
        <v>0</v>
      </c>
      <c r="T367" s="24">
        <f t="shared" si="35"/>
        <v>1</v>
      </c>
    </row>
    <row r="368" spans="1:20" s="44" customFormat="1" ht="15.75">
      <c r="A368" s="16">
        <v>87</v>
      </c>
      <c r="B368" s="25" t="s">
        <v>464</v>
      </c>
      <c r="C368" s="16">
        <v>2009</v>
      </c>
      <c r="D368" s="20" t="s">
        <v>354</v>
      </c>
      <c r="E368" s="18"/>
      <c r="F368" s="18"/>
      <c r="G368" s="18"/>
      <c r="H368" s="24"/>
      <c r="I368" s="18"/>
      <c r="J368" s="18"/>
      <c r="K368" s="18"/>
      <c r="L368" s="18"/>
      <c r="M368" s="24"/>
      <c r="N368" s="24"/>
      <c r="O368" s="24"/>
      <c r="P368" s="24"/>
      <c r="Q368" s="24">
        <v>1</v>
      </c>
      <c r="R368" s="24">
        <f t="shared" si="33"/>
        <v>1</v>
      </c>
      <c r="S368" s="24">
        <f t="shared" si="34"/>
        <v>0</v>
      </c>
      <c r="T368" s="24">
        <f t="shared" si="35"/>
        <v>1</v>
      </c>
    </row>
    <row r="369" spans="1:20" s="44" customFormat="1" ht="15.75">
      <c r="A369" s="16">
        <v>88</v>
      </c>
      <c r="B369" s="25" t="s">
        <v>2543</v>
      </c>
      <c r="C369" s="16">
        <v>2010</v>
      </c>
      <c r="D369" s="20" t="s">
        <v>2488</v>
      </c>
      <c r="E369" s="18"/>
      <c r="F369" s="18"/>
      <c r="G369" s="18"/>
      <c r="H369" s="24"/>
      <c r="I369" s="18"/>
      <c r="J369" s="18"/>
      <c r="K369" s="18"/>
      <c r="L369" s="18"/>
      <c r="M369" s="24"/>
      <c r="N369" s="24"/>
      <c r="O369" s="24"/>
      <c r="P369" s="24"/>
      <c r="Q369" s="24">
        <v>1</v>
      </c>
      <c r="R369" s="24">
        <f t="shared" si="33"/>
        <v>1</v>
      </c>
      <c r="S369" s="24">
        <f t="shared" si="34"/>
        <v>0</v>
      </c>
      <c r="T369" s="24">
        <f t="shared" si="35"/>
        <v>1</v>
      </c>
    </row>
    <row r="370" spans="1:20" s="44" customFormat="1" ht="15.75">
      <c r="A370" s="16">
        <v>89</v>
      </c>
      <c r="B370" s="25" t="s">
        <v>410</v>
      </c>
      <c r="C370" s="16">
        <v>2009</v>
      </c>
      <c r="D370" s="20" t="s">
        <v>353</v>
      </c>
      <c r="E370" s="18"/>
      <c r="F370" s="18"/>
      <c r="G370" s="18"/>
      <c r="H370" s="24"/>
      <c r="I370" s="18"/>
      <c r="J370" s="18"/>
      <c r="K370" s="18"/>
      <c r="L370" s="18"/>
      <c r="M370" s="24"/>
      <c r="N370" s="24"/>
      <c r="O370" s="24"/>
      <c r="P370" s="24"/>
      <c r="Q370" s="24">
        <v>1</v>
      </c>
      <c r="R370" s="24">
        <f t="shared" si="33"/>
        <v>1</v>
      </c>
      <c r="S370" s="24">
        <f t="shared" si="34"/>
        <v>0</v>
      </c>
      <c r="T370" s="24">
        <f t="shared" si="35"/>
        <v>1</v>
      </c>
    </row>
    <row r="371" spans="1:20" s="44" customFormat="1" ht="15.75">
      <c r="A371" s="16">
        <v>90</v>
      </c>
      <c r="B371" s="25" t="s">
        <v>309</v>
      </c>
      <c r="C371" s="16">
        <v>2009</v>
      </c>
      <c r="D371" s="20" t="s">
        <v>353</v>
      </c>
      <c r="E371" s="18"/>
      <c r="F371" s="18"/>
      <c r="G371" s="18"/>
      <c r="H371" s="24"/>
      <c r="I371" s="18"/>
      <c r="J371" s="18"/>
      <c r="K371" s="18"/>
      <c r="L371" s="18"/>
      <c r="M371" s="24"/>
      <c r="N371" s="24"/>
      <c r="O371" s="24"/>
      <c r="P371" s="24"/>
      <c r="Q371" s="24">
        <v>1</v>
      </c>
      <c r="R371" s="24">
        <f t="shared" si="33"/>
        <v>1</v>
      </c>
      <c r="S371" s="24">
        <f t="shared" si="34"/>
        <v>0</v>
      </c>
      <c r="T371" s="24">
        <f t="shared" si="35"/>
        <v>1</v>
      </c>
    </row>
    <row r="373" spans="1:5" ht="20.25">
      <c r="A373" s="65" t="s">
        <v>10</v>
      </c>
      <c r="B373" s="39"/>
      <c r="C373" s="40" t="s">
        <v>939</v>
      </c>
      <c r="D373" s="39"/>
      <c r="E373" s="40"/>
    </row>
    <row r="374" spans="1:20" s="28" customFormat="1" ht="100.5" customHeight="1">
      <c r="A374" s="11" t="s">
        <v>3</v>
      </c>
      <c r="B374" s="21" t="s">
        <v>26</v>
      </c>
      <c r="C374" s="21" t="s">
        <v>28</v>
      </c>
      <c r="D374" s="21" t="s">
        <v>36</v>
      </c>
      <c r="E374" s="32" t="s">
        <v>912</v>
      </c>
      <c r="F374" s="32" t="s">
        <v>913</v>
      </c>
      <c r="G374" s="32" t="s">
        <v>954</v>
      </c>
      <c r="H374" s="32" t="s">
        <v>1835</v>
      </c>
      <c r="I374" s="32" t="s">
        <v>1818</v>
      </c>
      <c r="J374" s="32" t="s">
        <v>1819</v>
      </c>
      <c r="K374" s="32" t="s">
        <v>1820</v>
      </c>
      <c r="L374" s="32" t="s">
        <v>1821</v>
      </c>
      <c r="M374" s="32" t="s">
        <v>1822</v>
      </c>
      <c r="N374" s="32" t="s">
        <v>1823</v>
      </c>
      <c r="O374" s="32" t="s">
        <v>1824</v>
      </c>
      <c r="P374" s="32" t="s">
        <v>1825</v>
      </c>
      <c r="Q374" s="32" t="s">
        <v>1826</v>
      </c>
      <c r="R374" s="32" t="s">
        <v>182</v>
      </c>
      <c r="S374" s="32" t="s">
        <v>183</v>
      </c>
      <c r="T374" s="32" t="s">
        <v>184</v>
      </c>
    </row>
    <row r="375" spans="1:20" s="44" customFormat="1" ht="15.75">
      <c r="A375" s="16">
        <v>1</v>
      </c>
      <c r="B375" s="25" t="s">
        <v>82</v>
      </c>
      <c r="C375" s="16">
        <v>2009</v>
      </c>
      <c r="D375" s="20" t="s">
        <v>1</v>
      </c>
      <c r="E375" s="18">
        <v>54</v>
      </c>
      <c r="F375" s="18">
        <v>54</v>
      </c>
      <c r="G375" s="18">
        <v>40</v>
      </c>
      <c r="H375" s="24">
        <v>48</v>
      </c>
      <c r="I375" s="18">
        <v>60</v>
      </c>
      <c r="J375" s="18">
        <v>60</v>
      </c>
      <c r="K375" s="18">
        <v>54</v>
      </c>
      <c r="L375" s="18">
        <v>60</v>
      </c>
      <c r="M375" s="24">
        <v>54</v>
      </c>
      <c r="N375" s="24">
        <v>60</v>
      </c>
      <c r="O375" s="24">
        <v>43</v>
      </c>
      <c r="P375" s="24"/>
      <c r="Q375" s="24">
        <v>40</v>
      </c>
      <c r="R375" s="24">
        <f aca="true" t="shared" si="36" ref="R375:R406">G375+H375+I375+K375+M375+O375+Q375</f>
        <v>339</v>
      </c>
      <c r="S375" s="24">
        <f aca="true" t="shared" si="37" ref="S375:S406">E375+F375+J375+L375+N375+P375</f>
        <v>288</v>
      </c>
      <c r="T375" s="24">
        <f aca="true" t="shared" si="38" ref="T375:T406">R375+S375</f>
        <v>627</v>
      </c>
    </row>
    <row r="376" spans="1:20" s="44" customFormat="1" ht="15.75">
      <c r="A376" s="16">
        <v>2</v>
      </c>
      <c r="B376" s="25" t="s">
        <v>76</v>
      </c>
      <c r="C376" s="16">
        <v>2010</v>
      </c>
      <c r="D376" s="20" t="s">
        <v>1</v>
      </c>
      <c r="E376" s="18">
        <v>31</v>
      </c>
      <c r="F376" s="18">
        <v>43</v>
      </c>
      <c r="G376" s="18">
        <v>54</v>
      </c>
      <c r="H376" s="24">
        <v>60</v>
      </c>
      <c r="I376" s="18">
        <v>54</v>
      </c>
      <c r="J376" s="18">
        <v>54</v>
      </c>
      <c r="K376" s="18">
        <v>60</v>
      </c>
      <c r="L376" s="18">
        <v>48</v>
      </c>
      <c r="M376" s="24">
        <v>60</v>
      </c>
      <c r="N376" s="24">
        <v>43</v>
      </c>
      <c r="O376" s="24">
        <v>60</v>
      </c>
      <c r="P376" s="24"/>
      <c r="Q376" s="24">
        <v>54</v>
      </c>
      <c r="R376" s="24">
        <f t="shared" si="36"/>
        <v>402</v>
      </c>
      <c r="S376" s="24">
        <f t="shared" si="37"/>
        <v>219</v>
      </c>
      <c r="T376" s="24">
        <f t="shared" si="38"/>
        <v>621</v>
      </c>
    </row>
    <row r="377" spans="1:20" s="44" customFormat="1" ht="15.75">
      <c r="A377" s="16">
        <v>3</v>
      </c>
      <c r="B377" s="25" t="s">
        <v>81</v>
      </c>
      <c r="C377" s="16">
        <v>2009</v>
      </c>
      <c r="D377" s="20" t="s">
        <v>1</v>
      </c>
      <c r="E377" s="18">
        <v>32</v>
      </c>
      <c r="F377" s="18">
        <v>36</v>
      </c>
      <c r="G377" s="18">
        <v>16</v>
      </c>
      <c r="H377" s="24">
        <v>20</v>
      </c>
      <c r="I377" s="18">
        <v>48</v>
      </c>
      <c r="J377" s="18">
        <v>48</v>
      </c>
      <c r="K377" s="18">
        <v>22</v>
      </c>
      <c r="L377" s="18">
        <v>38</v>
      </c>
      <c r="M377" s="24">
        <v>38</v>
      </c>
      <c r="N377" s="24">
        <v>54</v>
      </c>
      <c r="O377" s="24">
        <v>18</v>
      </c>
      <c r="P377" s="24"/>
      <c r="Q377" s="24"/>
      <c r="R377" s="24">
        <f t="shared" si="36"/>
        <v>162</v>
      </c>
      <c r="S377" s="24">
        <f t="shared" si="37"/>
        <v>208</v>
      </c>
      <c r="T377" s="24">
        <f t="shared" si="38"/>
        <v>370</v>
      </c>
    </row>
    <row r="378" spans="1:20" s="44" customFormat="1" ht="15.75">
      <c r="A378" s="16">
        <v>4</v>
      </c>
      <c r="B378" s="25" t="s">
        <v>47</v>
      </c>
      <c r="C378" s="16">
        <v>2009</v>
      </c>
      <c r="D378" s="20" t="s">
        <v>1</v>
      </c>
      <c r="E378" s="18"/>
      <c r="F378" s="18">
        <v>34</v>
      </c>
      <c r="G378" s="18">
        <v>38</v>
      </c>
      <c r="H378" s="24">
        <v>40</v>
      </c>
      <c r="I378" s="18"/>
      <c r="J378" s="18"/>
      <c r="K378" s="18">
        <v>38</v>
      </c>
      <c r="L378" s="18">
        <v>43</v>
      </c>
      <c r="M378" s="24">
        <v>43</v>
      </c>
      <c r="N378" s="24">
        <v>48</v>
      </c>
      <c r="O378" s="24">
        <v>34</v>
      </c>
      <c r="P378" s="24"/>
      <c r="Q378" s="24">
        <v>30</v>
      </c>
      <c r="R378" s="24">
        <f t="shared" si="36"/>
        <v>223</v>
      </c>
      <c r="S378" s="24">
        <f t="shared" si="37"/>
        <v>125</v>
      </c>
      <c r="T378" s="24">
        <f t="shared" si="38"/>
        <v>348</v>
      </c>
    </row>
    <row r="379" spans="1:20" s="44" customFormat="1" ht="15.75">
      <c r="A379" s="16">
        <v>5</v>
      </c>
      <c r="B379" s="25" t="s">
        <v>98</v>
      </c>
      <c r="C379" s="16">
        <v>2009</v>
      </c>
      <c r="D379" s="20" t="s">
        <v>1</v>
      </c>
      <c r="E379" s="18">
        <v>30</v>
      </c>
      <c r="F379" s="18">
        <v>24</v>
      </c>
      <c r="G379" s="18">
        <v>36</v>
      </c>
      <c r="H379" s="24">
        <v>43</v>
      </c>
      <c r="I379" s="18">
        <v>60</v>
      </c>
      <c r="J379" s="18"/>
      <c r="K379" s="18"/>
      <c r="L379" s="18"/>
      <c r="M379" s="24"/>
      <c r="N379" s="24">
        <v>36</v>
      </c>
      <c r="O379" s="24">
        <v>54</v>
      </c>
      <c r="P379" s="24"/>
      <c r="Q379" s="24">
        <v>34</v>
      </c>
      <c r="R379" s="24">
        <f t="shared" si="36"/>
        <v>227</v>
      </c>
      <c r="S379" s="24">
        <f t="shared" si="37"/>
        <v>90</v>
      </c>
      <c r="T379" s="24">
        <f t="shared" si="38"/>
        <v>317</v>
      </c>
    </row>
    <row r="380" spans="1:20" s="44" customFormat="1" ht="15.75">
      <c r="A380" s="16">
        <v>6</v>
      </c>
      <c r="B380" s="25" t="s">
        <v>84</v>
      </c>
      <c r="C380" s="16">
        <v>2010</v>
      </c>
      <c r="D380" s="20" t="s">
        <v>1</v>
      </c>
      <c r="E380" s="18">
        <v>22</v>
      </c>
      <c r="F380" s="18">
        <v>20</v>
      </c>
      <c r="G380" s="18">
        <v>26</v>
      </c>
      <c r="H380" s="24">
        <v>34</v>
      </c>
      <c r="I380" s="18">
        <v>54</v>
      </c>
      <c r="J380" s="18"/>
      <c r="K380" s="18">
        <v>34</v>
      </c>
      <c r="L380" s="18"/>
      <c r="M380" s="24">
        <v>48</v>
      </c>
      <c r="N380" s="24"/>
      <c r="O380" s="24">
        <v>40</v>
      </c>
      <c r="P380" s="24"/>
      <c r="Q380" s="24">
        <v>28</v>
      </c>
      <c r="R380" s="24">
        <f t="shared" si="36"/>
        <v>264</v>
      </c>
      <c r="S380" s="24">
        <f t="shared" si="37"/>
        <v>42</v>
      </c>
      <c r="T380" s="24">
        <f t="shared" si="38"/>
        <v>306</v>
      </c>
    </row>
    <row r="381" spans="1:20" s="44" customFormat="1" ht="15.75">
      <c r="A381" s="16">
        <v>7</v>
      </c>
      <c r="B381" s="25" t="s">
        <v>873</v>
      </c>
      <c r="C381" s="16">
        <v>2010</v>
      </c>
      <c r="D381" s="20" t="s">
        <v>0</v>
      </c>
      <c r="E381" s="18"/>
      <c r="F381" s="18"/>
      <c r="G381" s="18">
        <v>28</v>
      </c>
      <c r="H381" s="24">
        <v>24</v>
      </c>
      <c r="I381" s="18">
        <v>40</v>
      </c>
      <c r="J381" s="18">
        <v>40</v>
      </c>
      <c r="K381" s="18">
        <v>26</v>
      </c>
      <c r="L381" s="18"/>
      <c r="M381" s="24">
        <v>32</v>
      </c>
      <c r="N381" s="24">
        <v>40</v>
      </c>
      <c r="O381" s="24">
        <v>38</v>
      </c>
      <c r="P381" s="24"/>
      <c r="Q381" s="24"/>
      <c r="R381" s="24">
        <f t="shared" si="36"/>
        <v>188</v>
      </c>
      <c r="S381" s="24">
        <f t="shared" si="37"/>
        <v>80</v>
      </c>
      <c r="T381" s="24">
        <f t="shared" si="38"/>
        <v>268</v>
      </c>
    </row>
    <row r="382" spans="1:20" s="44" customFormat="1" ht="15.75">
      <c r="A382" s="16">
        <v>8</v>
      </c>
      <c r="B382" s="25" t="s">
        <v>83</v>
      </c>
      <c r="C382" s="16">
        <v>2010</v>
      </c>
      <c r="D382" s="20" t="s">
        <v>1</v>
      </c>
      <c r="E382" s="18">
        <v>40</v>
      </c>
      <c r="F382" s="18">
        <v>30</v>
      </c>
      <c r="G382" s="18">
        <v>30</v>
      </c>
      <c r="H382" s="24">
        <v>30</v>
      </c>
      <c r="I382" s="18">
        <v>43</v>
      </c>
      <c r="J382" s="18">
        <v>43</v>
      </c>
      <c r="K382" s="18"/>
      <c r="L382" s="18"/>
      <c r="M382" s="24"/>
      <c r="N382" s="24"/>
      <c r="O382" s="24">
        <v>22</v>
      </c>
      <c r="P382" s="24"/>
      <c r="Q382" s="24">
        <v>9</v>
      </c>
      <c r="R382" s="24">
        <f t="shared" si="36"/>
        <v>134</v>
      </c>
      <c r="S382" s="24">
        <f t="shared" si="37"/>
        <v>113</v>
      </c>
      <c r="T382" s="24">
        <f t="shared" si="38"/>
        <v>247</v>
      </c>
    </row>
    <row r="383" spans="1:20" s="44" customFormat="1" ht="15.75">
      <c r="A383" s="16">
        <v>9</v>
      </c>
      <c r="B383" s="25" t="s">
        <v>138</v>
      </c>
      <c r="C383" s="16">
        <v>2009</v>
      </c>
      <c r="D383" s="20" t="s">
        <v>1</v>
      </c>
      <c r="E383" s="18">
        <v>38</v>
      </c>
      <c r="F383" s="18">
        <v>40</v>
      </c>
      <c r="G383" s="18">
        <v>24</v>
      </c>
      <c r="H383" s="24">
        <v>16</v>
      </c>
      <c r="I383" s="18">
        <v>38</v>
      </c>
      <c r="J383" s="18">
        <v>38</v>
      </c>
      <c r="K383" s="18">
        <v>18</v>
      </c>
      <c r="L383" s="18"/>
      <c r="M383" s="24"/>
      <c r="N383" s="24"/>
      <c r="O383" s="24"/>
      <c r="P383" s="24"/>
      <c r="Q383" s="24">
        <v>6</v>
      </c>
      <c r="R383" s="24">
        <f t="shared" si="36"/>
        <v>102</v>
      </c>
      <c r="S383" s="24">
        <f t="shared" si="37"/>
        <v>116</v>
      </c>
      <c r="T383" s="24">
        <f t="shared" si="38"/>
        <v>218</v>
      </c>
    </row>
    <row r="384" spans="1:20" s="44" customFormat="1" ht="15.75">
      <c r="A384" s="16">
        <v>10</v>
      </c>
      <c r="B384" s="25" t="s">
        <v>112</v>
      </c>
      <c r="C384" s="16">
        <v>2009</v>
      </c>
      <c r="D384" s="20" t="s">
        <v>1</v>
      </c>
      <c r="E384" s="18">
        <v>26</v>
      </c>
      <c r="F384" s="18"/>
      <c r="G384" s="18">
        <v>31</v>
      </c>
      <c r="H384" s="24">
        <v>28</v>
      </c>
      <c r="I384" s="18"/>
      <c r="J384" s="18"/>
      <c r="K384" s="18">
        <v>32</v>
      </c>
      <c r="L384" s="18"/>
      <c r="M384" s="24"/>
      <c r="N384" s="24"/>
      <c r="O384" s="24">
        <v>36</v>
      </c>
      <c r="P384" s="24"/>
      <c r="Q384" s="24">
        <v>26</v>
      </c>
      <c r="R384" s="24">
        <f t="shared" si="36"/>
        <v>153</v>
      </c>
      <c r="S384" s="24">
        <f t="shared" si="37"/>
        <v>26</v>
      </c>
      <c r="T384" s="24">
        <f t="shared" si="38"/>
        <v>179</v>
      </c>
    </row>
    <row r="385" spans="1:20" s="44" customFormat="1" ht="15.75">
      <c r="A385" s="16">
        <v>11</v>
      </c>
      <c r="B385" s="25" t="s">
        <v>62</v>
      </c>
      <c r="C385" s="16">
        <v>2009</v>
      </c>
      <c r="D385" s="20" t="s">
        <v>1</v>
      </c>
      <c r="E385" s="18">
        <v>28</v>
      </c>
      <c r="F385" s="18">
        <v>31</v>
      </c>
      <c r="G385" s="18">
        <v>32</v>
      </c>
      <c r="H385" s="24">
        <v>14</v>
      </c>
      <c r="I385" s="18">
        <v>36</v>
      </c>
      <c r="J385" s="18">
        <v>36</v>
      </c>
      <c r="K385" s="18"/>
      <c r="L385" s="18"/>
      <c r="M385" s="24"/>
      <c r="N385" s="24"/>
      <c r="O385" s="24"/>
      <c r="P385" s="24"/>
      <c r="Q385" s="24"/>
      <c r="R385" s="24">
        <f t="shared" si="36"/>
        <v>82</v>
      </c>
      <c r="S385" s="24">
        <f t="shared" si="37"/>
        <v>95</v>
      </c>
      <c r="T385" s="24">
        <f t="shared" si="38"/>
        <v>177</v>
      </c>
    </row>
    <row r="386" spans="1:20" s="44" customFormat="1" ht="15.75">
      <c r="A386" s="16">
        <v>12</v>
      </c>
      <c r="B386" s="25" t="s">
        <v>178</v>
      </c>
      <c r="C386" s="16">
        <v>2009</v>
      </c>
      <c r="D386" s="20" t="s">
        <v>2</v>
      </c>
      <c r="E386" s="18">
        <v>60</v>
      </c>
      <c r="F386" s="18">
        <v>60</v>
      </c>
      <c r="G386" s="18"/>
      <c r="H386" s="24"/>
      <c r="I386" s="18"/>
      <c r="J386" s="18"/>
      <c r="K386" s="18"/>
      <c r="L386" s="18">
        <v>54</v>
      </c>
      <c r="M386" s="24"/>
      <c r="N386" s="24"/>
      <c r="O386" s="24"/>
      <c r="P386" s="24"/>
      <c r="Q386" s="24"/>
      <c r="R386" s="24">
        <f t="shared" si="36"/>
        <v>0</v>
      </c>
      <c r="S386" s="24">
        <f t="shared" si="37"/>
        <v>174</v>
      </c>
      <c r="T386" s="24">
        <f t="shared" si="38"/>
        <v>174</v>
      </c>
    </row>
    <row r="387" spans="1:20" s="44" customFormat="1" ht="15.75">
      <c r="A387" s="16">
        <v>13</v>
      </c>
      <c r="B387" s="25" t="s">
        <v>67</v>
      </c>
      <c r="C387" s="16">
        <v>2009</v>
      </c>
      <c r="D387" s="20" t="s">
        <v>2</v>
      </c>
      <c r="E387" s="18">
        <v>48</v>
      </c>
      <c r="F387" s="18">
        <v>38</v>
      </c>
      <c r="G387" s="18"/>
      <c r="H387" s="24"/>
      <c r="I387" s="18"/>
      <c r="J387" s="18"/>
      <c r="K387" s="18">
        <v>43</v>
      </c>
      <c r="L387" s="18"/>
      <c r="M387" s="24"/>
      <c r="N387" s="24"/>
      <c r="O387" s="24"/>
      <c r="P387" s="24"/>
      <c r="Q387" s="24">
        <v>38</v>
      </c>
      <c r="R387" s="24">
        <f t="shared" si="36"/>
        <v>81</v>
      </c>
      <c r="S387" s="24">
        <f t="shared" si="37"/>
        <v>86</v>
      </c>
      <c r="T387" s="24">
        <f t="shared" si="38"/>
        <v>167</v>
      </c>
    </row>
    <row r="388" spans="1:20" s="44" customFormat="1" ht="15.75">
      <c r="A388" s="16">
        <v>14</v>
      </c>
      <c r="B388" s="25" t="s">
        <v>481</v>
      </c>
      <c r="C388" s="16">
        <v>2009</v>
      </c>
      <c r="D388" s="20" t="s">
        <v>78</v>
      </c>
      <c r="E388" s="18"/>
      <c r="F388" s="18"/>
      <c r="G388" s="18"/>
      <c r="H388" s="24">
        <v>31</v>
      </c>
      <c r="I388" s="18"/>
      <c r="J388" s="18"/>
      <c r="K388" s="18">
        <v>48</v>
      </c>
      <c r="L388" s="18"/>
      <c r="M388" s="24"/>
      <c r="N388" s="24"/>
      <c r="O388" s="24"/>
      <c r="P388" s="24"/>
      <c r="Q388" s="24">
        <v>48</v>
      </c>
      <c r="R388" s="24">
        <f t="shared" si="36"/>
        <v>127</v>
      </c>
      <c r="S388" s="24">
        <f t="shared" si="37"/>
        <v>0</v>
      </c>
      <c r="T388" s="24">
        <f t="shared" si="38"/>
        <v>127</v>
      </c>
    </row>
    <row r="389" spans="1:20" s="44" customFormat="1" ht="15.75">
      <c r="A389" s="16">
        <v>15</v>
      </c>
      <c r="B389" s="25" t="s">
        <v>66</v>
      </c>
      <c r="C389" s="16">
        <v>2009</v>
      </c>
      <c r="D389" s="20" t="s">
        <v>2</v>
      </c>
      <c r="E389" s="18">
        <v>43</v>
      </c>
      <c r="F389" s="18">
        <v>48</v>
      </c>
      <c r="G389" s="18"/>
      <c r="H389" s="24"/>
      <c r="I389" s="18"/>
      <c r="J389" s="18"/>
      <c r="K389" s="18"/>
      <c r="L389" s="18"/>
      <c r="M389" s="24"/>
      <c r="N389" s="24"/>
      <c r="O389" s="24"/>
      <c r="P389" s="24"/>
      <c r="Q389" s="24">
        <v>36</v>
      </c>
      <c r="R389" s="24">
        <f t="shared" si="36"/>
        <v>36</v>
      </c>
      <c r="S389" s="24">
        <f t="shared" si="37"/>
        <v>91</v>
      </c>
      <c r="T389" s="24">
        <f t="shared" si="38"/>
        <v>127</v>
      </c>
    </row>
    <row r="390" spans="1:20" s="44" customFormat="1" ht="15.75">
      <c r="A390" s="16">
        <v>16</v>
      </c>
      <c r="B390" s="25" t="s">
        <v>872</v>
      </c>
      <c r="C390" s="16">
        <v>2009</v>
      </c>
      <c r="D390" s="20" t="s">
        <v>2</v>
      </c>
      <c r="E390" s="18"/>
      <c r="F390" s="18"/>
      <c r="G390" s="18">
        <v>34</v>
      </c>
      <c r="H390" s="24">
        <v>38</v>
      </c>
      <c r="I390" s="18"/>
      <c r="J390" s="18"/>
      <c r="K390" s="18"/>
      <c r="L390" s="18"/>
      <c r="M390" s="24"/>
      <c r="N390" s="24"/>
      <c r="O390" s="24"/>
      <c r="P390" s="24"/>
      <c r="Q390" s="24">
        <v>43</v>
      </c>
      <c r="R390" s="24">
        <f t="shared" si="36"/>
        <v>115</v>
      </c>
      <c r="S390" s="24">
        <f t="shared" si="37"/>
        <v>0</v>
      </c>
      <c r="T390" s="24">
        <f t="shared" si="38"/>
        <v>115</v>
      </c>
    </row>
    <row r="391" spans="1:20" s="44" customFormat="1" ht="15.75">
      <c r="A391" s="16">
        <v>17</v>
      </c>
      <c r="B391" s="25" t="s">
        <v>874</v>
      </c>
      <c r="C391" s="16">
        <v>2009</v>
      </c>
      <c r="D391" s="20" t="s">
        <v>868</v>
      </c>
      <c r="E391" s="18"/>
      <c r="F391" s="18"/>
      <c r="G391" s="18">
        <v>22</v>
      </c>
      <c r="H391" s="24">
        <v>18</v>
      </c>
      <c r="I391" s="18"/>
      <c r="J391" s="18"/>
      <c r="K391" s="18">
        <v>28</v>
      </c>
      <c r="L391" s="18"/>
      <c r="M391" s="24"/>
      <c r="N391" s="24"/>
      <c r="O391" s="24">
        <v>31</v>
      </c>
      <c r="P391" s="24"/>
      <c r="Q391" s="24">
        <v>16</v>
      </c>
      <c r="R391" s="24">
        <f t="shared" si="36"/>
        <v>115</v>
      </c>
      <c r="S391" s="24">
        <f t="shared" si="37"/>
        <v>0</v>
      </c>
      <c r="T391" s="24">
        <f t="shared" si="38"/>
        <v>115</v>
      </c>
    </row>
    <row r="392" spans="1:20" s="44" customFormat="1" ht="15.75">
      <c r="A392" s="16">
        <v>18</v>
      </c>
      <c r="B392" s="25" t="s">
        <v>486</v>
      </c>
      <c r="C392" s="16">
        <v>2010</v>
      </c>
      <c r="D392" s="20" t="s">
        <v>2</v>
      </c>
      <c r="E392" s="18">
        <v>24</v>
      </c>
      <c r="F392" s="18">
        <v>32</v>
      </c>
      <c r="G392" s="18"/>
      <c r="H392" s="24"/>
      <c r="I392" s="18"/>
      <c r="J392" s="18"/>
      <c r="K392" s="18">
        <v>24</v>
      </c>
      <c r="L392" s="18"/>
      <c r="M392" s="24"/>
      <c r="N392" s="24"/>
      <c r="O392" s="24"/>
      <c r="P392" s="24"/>
      <c r="Q392" s="24">
        <v>32</v>
      </c>
      <c r="R392" s="24">
        <f t="shared" si="36"/>
        <v>56</v>
      </c>
      <c r="S392" s="24">
        <f t="shared" si="37"/>
        <v>56</v>
      </c>
      <c r="T392" s="24">
        <f t="shared" si="38"/>
        <v>112</v>
      </c>
    </row>
    <row r="393" spans="1:20" s="44" customFormat="1" ht="15.75">
      <c r="A393" s="16">
        <v>19</v>
      </c>
      <c r="B393" s="25" t="s">
        <v>1698</v>
      </c>
      <c r="C393" s="16">
        <v>2009</v>
      </c>
      <c r="D393" s="20" t="s">
        <v>2134</v>
      </c>
      <c r="E393" s="18"/>
      <c r="F393" s="18"/>
      <c r="G393" s="18"/>
      <c r="H393" s="24"/>
      <c r="I393" s="18">
        <v>40</v>
      </c>
      <c r="J393" s="18"/>
      <c r="K393" s="18"/>
      <c r="L393" s="18"/>
      <c r="M393" s="24">
        <v>36</v>
      </c>
      <c r="N393" s="24">
        <v>34</v>
      </c>
      <c r="O393" s="24"/>
      <c r="P393" s="24"/>
      <c r="Q393" s="24"/>
      <c r="R393" s="24">
        <f t="shared" si="36"/>
        <v>76</v>
      </c>
      <c r="S393" s="24">
        <f t="shared" si="37"/>
        <v>34</v>
      </c>
      <c r="T393" s="24">
        <f t="shared" si="38"/>
        <v>110</v>
      </c>
    </row>
    <row r="394" spans="1:20" s="44" customFormat="1" ht="15.75">
      <c r="A394" s="16">
        <v>20</v>
      </c>
      <c r="B394" s="25" t="s">
        <v>584</v>
      </c>
      <c r="C394" s="16">
        <v>2010</v>
      </c>
      <c r="D394" s="20" t="s">
        <v>0</v>
      </c>
      <c r="E394" s="18">
        <v>36</v>
      </c>
      <c r="F394" s="18">
        <v>22</v>
      </c>
      <c r="G394" s="18"/>
      <c r="H394" s="24">
        <v>10</v>
      </c>
      <c r="I394" s="18"/>
      <c r="J394" s="18"/>
      <c r="K394" s="18"/>
      <c r="L394" s="18"/>
      <c r="M394" s="24"/>
      <c r="N394" s="24">
        <v>31</v>
      </c>
      <c r="O394" s="24"/>
      <c r="P394" s="24"/>
      <c r="Q394" s="24">
        <v>1</v>
      </c>
      <c r="R394" s="24">
        <f t="shared" si="36"/>
        <v>11</v>
      </c>
      <c r="S394" s="24">
        <f t="shared" si="37"/>
        <v>89</v>
      </c>
      <c r="T394" s="24">
        <f t="shared" si="38"/>
        <v>100</v>
      </c>
    </row>
    <row r="395" spans="1:20" s="44" customFormat="1" ht="15.75">
      <c r="A395" s="16">
        <v>21</v>
      </c>
      <c r="B395" s="25" t="s">
        <v>871</v>
      </c>
      <c r="C395" s="16">
        <v>2009</v>
      </c>
      <c r="D395" s="20" t="s">
        <v>2</v>
      </c>
      <c r="E395" s="18"/>
      <c r="F395" s="18"/>
      <c r="G395" s="18">
        <v>43</v>
      </c>
      <c r="H395" s="24">
        <v>54</v>
      </c>
      <c r="I395" s="18"/>
      <c r="J395" s="18"/>
      <c r="K395" s="18"/>
      <c r="L395" s="18"/>
      <c r="M395" s="24"/>
      <c r="N395" s="24"/>
      <c r="O395" s="24"/>
      <c r="P395" s="24"/>
      <c r="Q395" s="24"/>
      <c r="R395" s="24">
        <f t="shared" si="36"/>
        <v>97</v>
      </c>
      <c r="S395" s="24">
        <f t="shared" si="37"/>
        <v>0</v>
      </c>
      <c r="T395" s="24">
        <f t="shared" si="38"/>
        <v>97</v>
      </c>
    </row>
    <row r="396" spans="1:20" s="44" customFormat="1" ht="15.75">
      <c r="A396" s="16">
        <v>22</v>
      </c>
      <c r="B396" s="25" t="s">
        <v>876</v>
      </c>
      <c r="C396" s="16">
        <v>2010</v>
      </c>
      <c r="D396" s="20" t="s">
        <v>0</v>
      </c>
      <c r="E396" s="18"/>
      <c r="F396" s="18"/>
      <c r="G396" s="18">
        <v>14</v>
      </c>
      <c r="H396" s="24"/>
      <c r="I396" s="18"/>
      <c r="J396" s="18"/>
      <c r="K396" s="18"/>
      <c r="L396" s="18"/>
      <c r="M396" s="24">
        <v>16</v>
      </c>
      <c r="N396" s="24">
        <v>32</v>
      </c>
      <c r="O396" s="24">
        <v>28</v>
      </c>
      <c r="P396" s="24"/>
      <c r="Q396" s="24"/>
      <c r="R396" s="24">
        <f t="shared" si="36"/>
        <v>58</v>
      </c>
      <c r="S396" s="24">
        <f t="shared" si="37"/>
        <v>32</v>
      </c>
      <c r="T396" s="24">
        <f t="shared" si="38"/>
        <v>90</v>
      </c>
    </row>
    <row r="397" spans="1:20" s="44" customFormat="1" ht="15.75">
      <c r="A397" s="16">
        <v>23</v>
      </c>
      <c r="B397" s="25" t="s">
        <v>1692</v>
      </c>
      <c r="C397" s="16">
        <v>2010</v>
      </c>
      <c r="D397" s="20" t="s">
        <v>1372</v>
      </c>
      <c r="E397" s="18"/>
      <c r="F397" s="18"/>
      <c r="G397" s="18"/>
      <c r="H397" s="24"/>
      <c r="I397" s="18">
        <v>48</v>
      </c>
      <c r="J397" s="18"/>
      <c r="K397" s="18"/>
      <c r="L397" s="18"/>
      <c r="M397" s="24">
        <v>40</v>
      </c>
      <c r="N397" s="24"/>
      <c r="O397" s="24"/>
      <c r="P397" s="24"/>
      <c r="Q397" s="24"/>
      <c r="R397" s="24">
        <f t="shared" si="36"/>
        <v>88</v>
      </c>
      <c r="S397" s="24">
        <f t="shared" si="37"/>
        <v>0</v>
      </c>
      <c r="T397" s="24">
        <f t="shared" si="38"/>
        <v>88</v>
      </c>
    </row>
    <row r="398" spans="1:20" s="44" customFormat="1" ht="15.75">
      <c r="A398" s="16">
        <v>24</v>
      </c>
      <c r="B398" s="25" t="s">
        <v>324</v>
      </c>
      <c r="C398" s="16">
        <v>2009</v>
      </c>
      <c r="D398" s="20" t="s">
        <v>962</v>
      </c>
      <c r="E398" s="18"/>
      <c r="F398" s="18"/>
      <c r="G398" s="18"/>
      <c r="H398" s="24">
        <v>32</v>
      </c>
      <c r="I398" s="18"/>
      <c r="J398" s="18"/>
      <c r="K398" s="18"/>
      <c r="L398" s="18"/>
      <c r="M398" s="24"/>
      <c r="N398" s="24"/>
      <c r="O398" s="24">
        <v>32</v>
      </c>
      <c r="P398" s="24"/>
      <c r="Q398" s="24">
        <v>22</v>
      </c>
      <c r="R398" s="24">
        <f t="shared" si="36"/>
        <v>86</v>
      </c>
      <c r="S398" s="24">
        <f t="shared" si="37"/>
        <v>0</v>
      </c>
      <c r="T398" s="24">
        <f t="shared" si="38"/>
        <v>86</v>
      </c>
    </row>
    <row r="399" spans="1:20" s="44" customFormat="1" ht="15.75">
      <c r="A399" s="16">
        <v>25</v>
      </c>
      <c r="B399" s="25" t="s">
        <v>199</v>
      </c>
      <c r="C399" s="16">
        <v>2009</v>
      </c>
      <c r="D399" s="20" t="s">
        <v>1</v>
      </c>
      <c r="E399" s="18"/>
      <c r="F399" s="18">
        <v>14</v>
      </c>
      <c r="G399" s="18">
        <v>8</v>
      </c>
      <c r="H399" s="24">
        <v>9</v>
      </c>
      <c r="I399" s="18">
        <v>38</v>
      </c>
      <c r="J399" s="18"/>
      <c r="K399" s="18">
        <v>14</v>
      </c>
      <c r="L399" s="18"/>
      <c r="M399" s="24"/>
      <c r="N399" s="24"/>
      <c r="O399" s="24"/>
      <c r="P399" s="24"/>
      <c r="Q399" s="24"/>
      <c r="R399" s="24">
        <f t="shared" si="36"/>
        <v>69</v>
      </c>
      <c r="S399" s="24">
        <f t="shared" si="37"/>
        <v>14</v>
      </c>
      <c r="T399" s="24">
        <f t="shared" si="38"/>
        <v>83</v>
      </c>
    </row>
    <row r="400" spans="1:20" s="44" customFormat="1" ht="15.75">
      <c r="A400" s="16">
        <v>26</v>
      </c>
      <c r="B400" s="25" t="s">
        <v>487</v>
      </c>
      <c r="C400" s="16">
        <v>2010</v>
      </c>
      <c r="D400" s="20" t="s">
        <v>2</v>
      </c>
      <c r="E400" s="18"/>
      <c r="F400" s="18">
        <v>28</v>
      </c>
      <c r="G400" s="18"/>
      <c r="H400" s="24"/>
      <c r="I400" s="18"/>
      <c r="J400" s="18"/>
      <c r="K400" s="18">
        <v>31</v>
      </c>
      <c r="L400" s="18"/>
      <c r="M400" s="24"/>
      <c r="N400" s="24"/>
      <c r="O400" s="24"/>
      <c r="P400" s="24"/>
      <c r="Q400" s="24">
        <v>20</v>
      </c>
      <c r="R400" s="24">
        <f t="shared" si="36"/>
        <v>51</v>
      </c>
      <c r="S400" s="24">
        <f t="shared" si="37"/>
        <v>28</v>
      </c>
      <c r="T400" s="24">
        <f t="shared" si="38"/>
        <v>79</v>
      </c>
    </row>
    <row r="401" spans="1:20" s="44" customFormat="1" ht="15.75">
      <c r="A401" s="16">
        <v>27</v>
      </c>
      <c r="B401" s="25" t="s">
        <v>485</v>
      </c>
      <c r="C401" s="16">
        <v>2010</v>
      </c>
      <c r="D401" s="20" t="s">
        <v>2</v>
      </c>
      <c r="E401" s="18"/>
      <c r="F401" s="18">
        <v>18</v>
      </c>
      <c r="G401" s="18"/>
      <c r="H401" s="24"/>
      <c r="I401" s="18"/>
      <c r="J401" s="18"/>
      <c r="K401" s="18"/>
      <c r="L401" s="18"/>
      <c r="M401" s="24"/>
      <c r="N401" s="24"/>
      <c r="O401" s="24"/>
      <c r="P401" s="24"/>
      <c r="Q401" s="24">
        <v>60</v>
      </c>
      <c r="R401" s="24">
        <f t="shared" si="36"/>
        <v>60</v>
      </c>
      <c r="S401" s="24">
        <f t="shared" si="37"/>
        <v>18</v>
      </c>
      <c r="T401" s="24">
        <f t="shared" si="38"/>
        <v>78</v>
      </c>
    </row>
    <row r="402" spans="1:20" s="44" customFormat="1" ht="15.75">
      <c r="A402" s="16">
        <v>28</v>
      </c>
      <c r="B402" s="25" t="s">
        <v>137</v>
      </c>
      <c r="C402" s="16">
        <v>2009</v>
      </c>
      <c r="D402" s="20" t="s">
        <v>2</v>
      </c>
      <c r="E402" s="18">
        <v>34</v>
      </c>
      <c r="F402" s="18"/>
      <c r="G402" s="18"/>
      <c r="H402" s="24"/>
      <c r="I402" s="18"/>
      <c r="J402" s="18"/>
      <c r="K402" s="18"/>
      <c r="L402" s="18">
        <v>40</v>
      </c>
      <c r="M402" s="24"/>
      <c r="N402" s="24"/>
      <c r="O402" s="24"/>
      <c r="P402" s="24"/>
      <c r="Q402" s="24"/>
      <c r="R402" s="24">
        <f t="shared" si="36"/>
        <v>0</v>
      </c>
      <c r="S402" s="24">
        <f t="shared" si="37"/>
        <v>74</v>
      </c>
      <c r="T402" s="24">
        <f t="shared" si="38"/>
        <v>74</v>
      </c>
    </row>
    <row r="403" spans="1:20" s="44" customFormat="1" ht="15.75">
      <c r="A403" s="16">
        <v>29</v>
      </c>
      <c r="B403" s="25" t="s">
        <v>878</v>
      </c>
      <c r="C403" s="16">
        <v>2009</v>
      </c>
      <c r="D403" s="20" t="s">
        <v>2</v>
      </c>
      <c r="E403" s="18"/>
      <c r="F403" s="18"/>
      <c r="G403" s="18">
        <v>9</v>
      </c>
      <c r="H403" s="24">
        <v>26</v>
      </c>
      <c r="I403" s="18"/>
      <c r="J403" s="18"/>
      <c r="K403" s="18"/>
      <c r="L403" s="18"/>
      <c r="M403" s="24"/>
      <c r="N403" s="24"/>
      <c r="O403" s="24"/>
      <c r="P403" s="24"/>
      <c r="Q403" s="24">
        <v>31</v>
      </c>
      <c r="R403" s="24">
        <f t="shared" si="36"/>
        <v>66</v>
      </c>
      <c r="S403" s="24">
        <f t="shared" si="37"/>
        <v>0</v>
      </c>
      <c r="T403" s="24">
        <f t="shared" si="38"/>
        <v>66</v>
      </c>
    </row>
    <row r="404" spans="1:20" s="44" customFormat="1" ht="15.75">
      <c r="A404" s="16">
        <v>30</v>
      </c>
      <c r="B404" s="25" t="s">
        <v>1709</v>
      </c>
      <c r="C404" s="16">
        <v>2010</v>
      </c>
      <c r="D404" s="20" t="s">
        <v>2134</v>
      </c>
      <c r="E404" s="18"/>
      <c r="F404" s="18"/>
      <c r="G404" s="18"/>
      <c r="H404" s="24"/>
      <c r="I404" s="18">
        <v>31</v>
      </c>
      <c r="J404" s="18"/>
      <c r="K404" s="18"/>
      <c r="L404" s="18"/>
      <c r="M404" s="24">
        <v>34</v>
      </c>
      <c r="N404" s="24"/>
      <c r="O404" s="24"/>
      <c r="P404" s="24"/>
      <c r="Q404" s="24"/>
      <c r="R404" s="24">
        <f t="shared" si="36"/>
        <v>65</v>
      </c>
      <c r="S404" s="24">
        <f t="shared" si="37"/>
        <v>0</v>
      </c>
      <c r="T404" s="24">
        <f t="shared" si="38"/>
        <v>65</v>
      </c>
    </row>
    <row r="405" spans="1:20" s="44" customFormat="1" ht="15.75">
      <c r="A405" s="16">
        <v>31</v>
      </c>
      <c r="B405" s="25" t="s">
        <v>2041</v>
      </c>
      <c r="C405" s="16">
        <v>2010</v>
      </c>
      <c r="D405" s="20" t="s">
        <v>78</v>
      </c>
      <c r="E405" s="18"/>
      <c r="F405" s="18"/>
      <c r="G405" s="18"/>
      <c r="H405" s="24"/>
      <c r="I405" s="18"/>
      <c r="J405" s="18"/>
      <c r="K405" s="18">
        <v>40</v>
      </c>
      <c r="L405" s="18"/>
      <c r="M405" s="24"/>
      <c r="N405" s="24"/>
      <c r="O405" s="24"/>
      <c r="P405" s="24"/>
      <c r="Q405" s="24">
        <v>24</v>
      </c>
      <c r="R405" s="24">
        <f t="shared" si="36"/>
        <v>64</v>
      </c>
      <c r="S405" s="24">
        <f t="shared" si="37"/>
        <v>0</v>
      </c>
      <c r="T405" s="24">
        <f t="shared" si="38"/>
        <v>64</v>
      </c>
    </row>
    <row r="406" spans="1:20" s="44" customFormat="1" ht="15.75">
      <c r="A406" s="16">
        <v>32</v>
      </c>
      <c r="B406" s="25" t="s">
        <v>1706</v>
      </c>
      <c r="C406" s="16">
        <v>2009</v>
      </c>
      <c r="D406" s="20" t="s">
        <v>2134</v>
      </c>
      <c r="E406" s="18"/>
      <c r="F406" s="18"/>
      <c r="G406" s="18"/>
      <c r="H406" s="24"/>
      <c r="I406" s="18">
        <v>32</v>
      </c>
      <c r="J406" s="18"/>
      <c r="K406" s="18"/>
      <c r="L406" s="18"/>
      <c r="M406" s="24">
        <v>30</v>
      </c>
      <c r="N406" s="24"/>
      <c r="O406" s="24"/>
      <c r="P406" s="24"/>
      <c r="Q406" s="24"/>
      <c r="R406" s="24">
        <f t="shared" si="36"/>
        <v>62</v>
      </c>
      <c r="S406" s="24">
        <f t="shared" si="37"/>
        <v>0</v>
      </c>
      <c r="T406" s="24">
        <f t="shared" si="38"/>
        <v>62</v>
      </c>
    </row>
    <row r="407" spans="1:20" s="44" customFormat="1" ht="15.75">
      <c r="A407" s="16">
        <v>33</v>
      </c>
      <c r="B407" s="25" t="s">
        <v>1200</v>
      </c>
      <c r="C407" s="16">
        <v>2010</v>
      </c>
      <c r="D407" s="20" t="s">
        <v>1084</v>
      </c>
      <c r="E407" s="18"/>
      <c r="F407" s="18"/>
      <c r="G407" s="18"/>
      <c r="H407" s="24">
        <v>22</v>
      </c>
      <c r="I407" s="18"/>
      <c r="J407" s="18"/>
      <c r="K407" s="18">
        <v>36</v>
      </c>
      <c r="L407" s="18"/>
      <c r="M407" s="24"/>
      <c r="N407" s="24"/>
      <c r="O407" s="24"/>
      <c r="P407" s="24"/>
      <c r="Q407" s="24">
        <v>4</v>
      </c>
      <c r="R407" s="24">
        <f aca="true" t="shared" si="39" ref="R407:R438">G407+H407+I407+K407+M407+O407+Q407</f>
        <v>62</v>
      </c>
      <c r="S407" s="24">
        <f aca="true" t="shared" si="40" ref="S407:S438">E407+F407+J407+L407+N407+P407</f>
        <v>0</v>
      </c>
      <c r="T407" s="24">
        <f aca="true" t="shared" si="41" ref="T407:T438">R407+S407</f>
        <v>62</v>
      </c>
    </row>
    <row r="408" spans="1:20" s="44" customFormat="1" ht="15.75">
      <c r="A408" s="16">
        <v>34</v>
      </c>
      <c r="B408" s="25" t="s">
        <v>149</v>
      </c>
      <c r="C408" s="16">
        <v>2009</v>
      </c>
      <c r="D408" s="20" t="s">
        <v>2</v>
      </c>
      <c r="E408" s="18"/>
      <c r="F408" s="18"/>
      <c r="G408" s="18">
        <v>60</v>
      </c>
      <c r="H408" s="24"/>
      <c r="I408" s="18"/>
      <c r="J408" s="18"/>
      <c r="K408" s="18"/>
      <c r="L408" s="18"/>
      <c r="M408" s="24"/>
      <c r="N408" s="24"/>
      <c r="O408" s="24"/>
      <c r="P408" s="24"/>
      <c r="Q408" s="24"/>
      <c r="R408" s="24">
        <f t="shared" si="39"/>
        <v>60</v>
      </c>
      <c r="S408" s="24">
        <f t="shared" si="40"/>
        <v>0</v>
      </c>
      <c r="T408" s="24">
        <f t="shared" si="41"/>
        <v>60</v>
      </c>
    </row>
    <row r="409" spans="1:20" s="44" customFormat="1" ht="15.75">
      <c r="A409" s="16">
        <v>35</v>
      </c>
      <c r="B409" s="25" t="s">
        <v>61</v>
      </c>
      <c r="C409" s="16">
        <v>2010</v>
      </c>
      <c r="D409" s="20" t="s">
        <v>1</v>
      </c>
      <c r="E409" s="18">
        <v>14</v>
      </c>
      <c r="F409" s="18">
        <v>26</v>
      </c>
      <c r="G409" s="18">
        <v>20</v>
      </c>
      <c r="H409" s="24"/>
      <c r="I409" s="18"/>
      <c r="J409" s="18"/>
      <c r="K409" s="18"/>
      <c r="L409" s="18"/>
      <c r="M409" s="24"/>
      <c r="N409" s="24"/>
      <c r="O409" s="24"/>
      <c r="P409" s="24"/>
      <c r="Q409" s="24"/>
      <c r="R409" s="24">
        <f t="shared" si="39"/>
        <v>20</v>
      </c>
      <c r="S409" s="24">
        <f t="shared" si="40"/>
        <v>40</v>
      </c>
      <c r="T409" s="24">
        <f t="shared" si="41"/>
        <v>60</v>
      </c>
    </row>
    <row r="410" spans="1:20" s="44" customFormat="1" ht="15.75">
      <c r="A410" s="16">
        <v>36</v>
      </c>
      <c r="B410" s="25" t="s">
        <v>1817</v>
      </c>
      <c r="C410" s="16">
        <v>2010</v>
      </c>
      <c r="D410" s="20" t="s">
        <v>2134</v>
      </c>
      <c r="E410" s="18"/>
      <c r="F410" s="18"/>
      <c r="G410" s="18"/>
      <c r="H410" s="24"/>
      <c r="I410" s="18">
        <v>34</v>
      </c>
      <c r="J410" s="18"/>
      <c r="K410" s="18"/>
      <c r="L410" s="18"/>
      <c r="M410" s="24">
        <v>22</v>
      </c>
      <c r="N410" s="24"/>
      <c r="O410" s="24"/>
      <c r="P410" s="24"/>
      <c r="Q410" s="24"/>
      <c r="R410" s="24">
        <f t="shared" si="39"/>
        <v>56</v>
      </c>
      <c r="S410" s="24">
        <f t="shared" si="40"/>
        <v>0</v>
      </c>
      <c r="T410" s="24">
        <f t="shared" si="41"/>
        <v>56</v>
      </c>
    </row>
    <row r="411" spans="1:20" s="44" customFormat="1" ht="15.75">
      <c r="A411" s="16">
        <v>37</v>
      </c>
      <c r="B411" s="25" t="s">
        <v>594</v>
      </c>
      <c r="C411" s="16">
        <v>2010</v>
      </c>
      <c r="D411" s="20" t="s">
        <v>1</v>
      </c>
      <c r="E411" s="18">
        <v>20</v>
      </c>
      <c r="F411" s="18">
        <v>16</v>
      </c>
      <c r="G411" s="18"/>
      <c r="H411" s="24"/>
      <c r="I411" s="18"/>
      <c r="J411" s="18"/>
      <c r="K411" s="18">
        <v>16</v>
      </c>
      <c r="L411" s="18"/>
      <c r="M411" s="24"/>
      <c r="N411" s="24"/>
      <c r="O411" s="24"/>
      <c r="P411" s="24"/>
      <c r="Q411" s="24"/>
      <c r="R411" s="24">
        <f t="shared" si="39"/>
        <v>16</v>
      </c>
      <c r="S411" s="24">
        <f t="shared" si="40"/>
        <v>36</v>
      </c>
      <c r="T411" s="24">
        <f t="shared" si="41"/>
        <v>52</v>
      </c>
    </row>
    <row r="412" spans="1:20" s="44" customFormat="1" ht="15.75">
      <c r="A412" s="16">
        <v>38</v>
      </c>
      <c r="B412" s="25" t="s">
        <v>397</v>
      </c>
      <c r="C412" s="16">
        <v>2009</v>
      </c>
      <c r="D412" s="20" t="s">
        <v>284</v>
      </c>
      <c r="E412" s="18"/>
      <c r="F412" s="18"/>
      <c r="G412" s="18"/>
      <c r="H412" s="24">
        <v>12</v>
      </c>
      <c r="I412" s="18"/>
      <c r="J412" s="18"/>
      <c r="K412" s="18"/>
      <c r="L412" s="18"/>
      <c r="M412" s="24"/>
      <c r="N412" s="24"/>
      <c r="O412" s="24">
        <v>20</v>
      </c>
      <c r="P412" s="24"/>
      <c r="Q412" s="24">
        <v>18</v>
      </c>
      <c r="R412" s="24">
        <f t="shared" si="39"/>
        <v>50</v>
      </c>
      <c r="S412" s="24">
        <f t="shared" si="40"/>
        <v>0</v>
      </c>
      <c r="T412" s="24">
        <f t="shared" si="41"/>
        <v>50</v>
      </c>
    </row>
    <row r="413" spans="1:20" s="44" customFormat="1" ht="15.75">
      <c r="A413" s="16">
        <v>39</v>
      </c>
      <c r="B413" s="25" t="s">
        <v>1216</v>
      </c>
      <c r="C413" s="16">
        <v>2010</v>
      </c>
      <c r="D413" s="20" t="s">
        <v>2896</v>
      </c>
      <c r="E413" s="18"/>
      <c r="F413" s="18"/>
      <c r="G413" s="18"/>
      <c r="H413" s="24"/>
      <c r="I413" s="18"/>
      <c r="J413" s="18"/>
      <c r="K413" s="18"/>
      <c r="L413" s="18"/>
      <c r="M413" s="24"/>
      <c r="N413" s="24"/>
      <c r="O413" s="24">
        <v>48</v>
      </c>
      <c r="P413" s="24"/>
      <c r="Q413" s="24"/>
      <c r="R413" s="24">
        <f t="shared" si="39"/>
        <v>48</v>
      </c>
      <c r="S413" s="24">
        <f t="shared" si="40"/>
        <v>0</v>
      </c>
      <c r="T413" s="24">
        <f t="shared" si="41"/>
        <v>48</v>
      </c>
    </row>
    <row r="414" spans="1:20" s="44" customFormat="1" ht="15.75">
      <c r="A414" s="16">
        <v>40</v>
      </c>
      <c r="B414" s="25" t="s">
        <v>870</v>
      </c>
      <c r="C414" s="16">
        <v>2009</v>
      </c>
      <c r="D414" s="20" t="s">
        <v>2</v>
      </c>
      <c r="E414" s="18"/>
      <c r="F414" s="18"/>
      <c r="G414" s="18">
        <v>48</v>
      </c>
      <c r="H414" s="24"/>
      <c r="I414" s="18"/>
      <c r="J414" s="18"/>
      <c r="K414" s="18"/>
      <c r="L414" s="18"/>
      <c r="M414" s="24"/>
      <c r="N414" s="24"/>
      <c r="O414" s="24"/>
      <c r="P414" s="24"/>
      <c r="Q414" s="24"/>
      <c r="R414" s="24">
        <f t="shared" si="39"/>
        <v>48</v>
      </c>
      <c r="S414" s="24">
        <f t="shared" si="40"/>
        <v>0</v>
      </c>
      <c r="T414" s="24">
        <f t="shared" si="41"/>
        <v>48</v>
      </c>
    </row>
    <row r="415" spans="1:20" s="44" customFormat="1" ht="15.75">
      <c r="A415" s="16">
        <v>41</v>
      </c>
      <c r="B415" s="25" t="s">
        <v>488</v>
      </c>
      <c r="C415" s="16">
        <v>2010</v>
      </c>
      <c r="D415" s="20" t="s">
        <v>2</v>
      </c>
      <c r="E415" s="18">
        <v>18</v>
      </c>
      <c r="F415" s="18"/>
      <c r="G415" s="18"/>
      <c r="H415" s="24"/>
      <c r="I415" s="18"/>
      <c r="J415" s="18"/>
      <c r="K415" s="18">
        <v>20</v>
      </c>
      <c r="L415" s="18"/>
      <c r="M415" s="24"/>
      <c r="N415" s="24"/>
      <c r="O415" s="24"/>
      <c r="P415" s="24"/>
      <c r="Q415" s="24">
        <v>7</v>
      </c>
      <c r="R415" s="24">
        <f t="shared" si="39"/>
        <v>27</v>
      </c>
      <c r="S415" s="24">
        <f t="shared" si="40"/>
        <v>18</v>
      </c>
      <c r="T415" s="24">
        <f t="shared" si="41"/>
        <v>45</v>
      </c>
    </row>
    <row r="416" spans="1:20" s="44" customFormat="1" ht="15.75">
      <c r="A416" s="16">
        <v>42</v>
      </c>
      <c r="B416" s="25" t="s">
        <v>1192</v>
      </c>
      <c r="C416" s="16">
        <v>2010</v>
      </c>
      <c r="D416" s="20" t="s">
        <v>962</v>
      </c>
      <c r="E416" s="18"/>
      <c r="F416" s="18"/>
      <c r="G416" s="18"/>
      <c r="H416" s="24">
        <v>36</v>
      </c>
      <c r="I416" s="18"/>
      <c r="J416" s="18"/>
      <c r="K416" s="18"/>
      <c r="L416" s="18"/>
      <c r="M416" s="24"/>
      <c r="N416" s="24"/>
      <c r="O416" s="24"/>
      <c r="P416" s="24"/>
      <c r="Q416" s="24">
        <v>8</v>
      </c>
      <c r="R416" s="24">
        <f t="shared" si="39"/>
        <v>44</v>
      </c>
      <c r="S416" s="24">
        <f t="shared" si="40"/>
        <v>0</v>
      </c>
      <c r="T416" s="24">
        <f t="shared" si="41"/>
        <v>44</v>
      </c>
    </row>
    <row r="417" spans="1:20" s="44" customFormat="1" ht="15.75">
      <c r="A417" s="16">
        <v>43</v>
      </c>
      <c r="B417" s="25" t="s">
        <v>1695</v>
      </c>
      <c r="C417" s="16">
        <v>2010</v>
      </c>
      <c r="D417" s="20" t="s">
        <v>1610</v>
      </c>
      <c r="E417" s="18"/>
      <c r="F417" s="18"/>
      <c r="G417" s="18"/>
      <c r="H417" s="24"/>
      <c r="I417" s="18">
        <v>43</v>
      </c>
      <c r="J417" s="18"/>
      <c r="K417" s="18"/>
      <c r="L417" s="18"/>
      <c r="M417" s="24"/>
      <c r="N417" s="24"/>
      <c r="O417" s="24"/>
      <c r="P417" s="24"/>
      <c r="Q417" s="24"/>
      <c r="R417" s="24">
        <f t="shared" si="39"/>
        <v>43</v>
      </c>
      <c r="S417" s="24">
        <f t="shared" si="40"/>
        <v>0</v>
      </c>
      <c r="T417" s="24">
        <f t="shared" si="41"/>
        <v>43</v>
      </c>
    </row>
    <row r="418" spans="1:20" s="44" customFormat="1" ht="15.75">
      <c r="A418" s="16">
        <v>44</v>
      </c>
      <c r="B418" s="25" t="s">
        <v>2046</v>
      </c>
      <c r="C418" s="16">
        <v>2010</v>
      </c>
      <c r="D418" s="20" t="s">
        <v>78</v>
      </c>
      <c r="E418" s="18"/>
      <c r="F418" s="18"/>
      <c r="G418" s="18"/>
      <c r="H418" s="24"/>
      <c r="I418" s="18"/>
      <c r="J418" s="18"/>
      <c r="K418" s="18">
        <v>30</v>
      </c>
      <c r="L418" s="18"/>
      <c r="M418" s="24"/>
      <c r="N418" s="24"/>
      <c r="O418" s="24"/>
      <c r="P418" s="24"/>
      <c r="Q418" s="24">
        <v>10</v>
      </c>
      <c r="R418" s="24">
        <f t="shared" si="39"/>
        <v>40</v>
      </c>
      <c r="S418" s="24">
        <f t="shared" si="40"/>
        <v>0</v>
      </c>
      <c r="T418" s="24">
        <f t="shared" si="41"/>
        <v>40</v>
      </c>
    </row>
    <row r="419" spans="1:20" s="44" customFormat="1" ht="15.75">
      <c r="A419" s="16">
        <v>45</v>
      </c>
      <c r="B419" s="25" t="s">
        <v>2243</v>
      </c>
      <c r="C419" s="16">
        <v>2009</v>
      </c>
      <c r="D419" s="20" t="s">
        <v>0</v>
      </c>
      <c r="E419" s="18"/>
      <c r="F419" s="18"/>
      <c r="G419" s="18"/>
      <c r="H419" s="24"/>
      <c r="I419" s="18"/>
      <c r="J419" s="18"/>
      <c r="K419" s="18"/>
      <c r="L419" s="18"/>
      <c r="M419" s="24"/>
      <c r="N419" s="24">
        <v>38</v>
      </c>
      <c r="O419" s="24"/>
      <c r="P419" s="24"/>
      <c r="Q419" s="24"/>
      <c r="R419" s="24">
        <f t="shared" si="39"/>
        <v>0</v>
      </c>
      <c r="S419" s="24">
        <f t="shared" si="40"/>
        <v>38</v>
      </c>
      <c r="T419" s="24">
        <f t="shared" si="41"/>
        <v>38</v>
      </c>
    </row>
    <row r="420" spans="1:20" s="44" customFormat="1" ht="15.75">
      <c r="A420" s="16">
        <v>46</v>
      </c>
      <c r="B420" s="25" t="s">
        <v>1701</v>
      </c>
      <c r="C420" s="16">
        <v>2010</v>
      </c>
      <c r="D420" s="20" t="s">
        <v>2134</v>
      </c>
      <c r="E420" s="18"/>
      <c r="F420" s="18"/>
      <c r="G420" s="18"/>
      <c r="H420" s="24"/>
      <c r="I420" s="18">
        <v>36</v>
      </c>
      <c r="J420" s="18"/>
      <c r="K420" s="18"/>
      <c r="L420" s="18"/>
      <c r="M420" s="24"/>
      <c r="N420" s="24"/>
      <c r="O420" s="24"/>
      <c r="P420" s="24"/>
      <c r="Q420" s="24"/>
      <c r="R420" s="24">
        <f t="shared" si="39"/>
        <v>36</v>
      </c>
      <c r="S420" s="24">
        <f t="shared" si="40"/>
        <v>0</v>
      </c>
      <c r="T420" s="24">
        <f t="shared" si="41"/>
        <v>36</v>
      </c>
    </row>
    <row r="421" spans="1:20" s="44" customFormat="1" ht="15.75">
      <c r="A421" s="16">
        <v>47</v>
      </c>
      <c r="B421" s="25" t="s">
        <v>1837</v>
      </c>
      <c r="C421" s="16">
        <v>2009</v>
      </c>
      <c r="D421" s="20" t="s">
        <v>2</v>
      </c>
      <c r="E421" s="18"/>
      <c r="F421" s="18"/>
      <c r="G421" s="18"/>
      <c r="H421" s="24"/>
      <c r="I421" s="18"/>
      <c r="J421" s="18"/>
      <c r="K421" s="18"/>
      <c r="L421" s="18">
        <v>36</v>
      </c>
      <c r="M421" s="24"/>
      <c r="N421" s="24"/>
      <c r="O421" s="24"/>
      <c r="P421" s="24"/>
      <c r="Q421" s="24"/>
      <c r="R421" s="24">
        <f t="shared" si="39"/>
        <v>0</v>
      </c>
      <c r="S421" s="24">
        <f t="shared" si="40"/>
        <v>36</v>
      </c>
      <c r="T421" s="24">
        <f t="shared" si="41"/>
        <v>36</v>
      </c>
    </row>
    <row r="422" spans="1:20" s="44" customFormat="1" ht="15.75">
      <c r="A422" s="16">
        <v>48</v>
      </c>
      <c r="B422" s="25" t="s">
        <v>2967</v>
      </c>
      <c r="C422" s="16">
        <v>2009</v>
      </c>
      <c r="D422" s="20" t="s">
        <v>2877</v>
      </c>
      <c r="E422" s="18"/>
      <c r="F422" s="18"/>
      <c r="G422" s="18"/>
      <c r="H422" s="24"/>
      <c r="I422" s="18"/>
      <c r="J422" s="18"/>
      <c r="K422" s="18"/>
      <c r="L422" s="18"/>
      <c r="M422" s="24"/>
      <c r="N422" s="24"/>
      <c r="O422" s="24">
        <v>30</v>
      </c>
      <c r="P422" s="24"/>
      <c r="Q422" s="24">
        <v>3</v>
      </c>
      <c r="R422" s="24">
        <f t="shared" si="39"/>
        <v>33</v>
      </c>
      <c r="S422" s="24">
        <f t="shared" si="40"/>
        <v>0</v>
      </c>
      <c r="T422" s="24">
        <f t="shared" si="41"/>
        <v>33</v>
      </c>
    </row>
    <row r="423" spans="1:20" s="44" customFormat="1" ht="15.75">
      <c r="A423" s="16">
        <v>49</v>
      </c>
      <c r="B423" s="25" t="s">
        <v>2362</v>
      </c>
      <c r="C423" s="16">
        <v>2010</v>
      </c>
      <c r="D423" s="20" t="s">
        <v>0</v>
      </c>
      <c r="E423" s="18"/>
      <c r="F423" s="18"/>
      <c r="G423" s="18"/>
      <c r="H423" s="24"/>
      <c r="I423" s="18"/>
      <c r="J423" s="18"/>
      <c r="K423" s="18"/>
      <c r="L423" s="18"/>
      <c r="M423" s="24">
        <v>31</v>
      </c>
      <c r="N423" s="24"/>
      <c r="O423" s="24"/>
      <c r="P423" s="24"/>
      <c r="Q423" s="24"/>
      <c r="R423" s="24">
        <f t="shared" si="39"/>
        <v>31</v>
      </c>
      <c r="S423" s="24">
        <f t="shared" si="40"/>
        <v>0</v>
      </c>
      <c r="T423" s="24">
        <f t="shared" si="41"/>
        <v>31</v>
      </c>
    </row>
    <row r="424" spans="1:20" s="44" customFormat="1" ht="15.75">
      <c r="A424" s="16">
        <v>50</v>
      </c>
      <c r="B424" s="25" t="s">
        <v>2363</v>
      </c>
      <c r="C424" s="16">
        <v>2010</v>
      </c>
      <c r="D424" s="20" t="s">
        <v>0</v>
      </c>
      <c r="E424" s="18"/>
      <c r="F424" s="18"/>
      <c r="G424" s="18"/>
      <c r="H424" s="24"/>
      <c r="I424" s="18"/>
      <c r="J424" s="18"/>
      <c r="K424" s="18"/>
      <c r="L424" s="18"/>
      <c r="M424" s="24">
        <v>28</v>
      </c>
      <c r="N424" s="24"/>
      <c r="O424" s="24"/>
      <c r="P424" s="24"/>
      <c r="Q424" s="24"/>
      <c r="R424" s="24">
        <f t="shared" si="39"/>
        <v>28</v>
      </c>
      <c r="S424" s="24">
        <f t="shared" si="40"/>
        <v>0</v>
      </c>
      <c r="T424" s="24">
        <f t="shared" si="41"/>
        <v>28</v>
      </c>
    </row>
    <row r="425" spans="1:20" s="44" customFormat="1" ht="15.75">
      <c r="A425" s="16">
        <v>51</v>
      </c>
      <c r="B425" s="25" t="s">
        <v>597</v>
      </c>
      <c r="C425" s="16">
        <v>2010</v>
      </c>
      <c r="D425" s="20" t="s">
        <v>0</v>
      </c>
      <c r="E425" s="18">
        <v>16</v>
      </c>
      <c r="F425" s="18"/>
      <c r="G425" s="18">
        <v>12</v>
      </c>
      <c r="H425" s="24"/>
      <c r="I425" s="18"/>
      <c r="J425" s="18"/>
      <c r="K425" s="18"/>
      <c r="L425" s="18"/>
      <c r="M425" s="24"/>
      <c r="N425" s="24"/>
      <c r="O425" s="24"/>
      <c r="P425" s="24"/>
      <c r="Q425" s="24"/>
      <c r="R425" s="24">
        <f t="shared" si="39"/>
        <v>12</v>
      </c>
      <c r="S425" s="24">
        <f t="shared" si="40"/>
        <v>16</v>
      </c>
      <c r="T425" s="24">
        <f t="shared" si="41"/>
        <v>28</v>
      </c>
    </row>
    <row r="426" spans="1:20" s="44" customFormat="1" ht="15.75">
      <c r="A426" s="16">
        <v>52</v>
      </c>
      <c r="B426" s="25" t="s">
        <v>399</v>
      </c>
      <c r="C426" s="16">
        <v>2009</v>
      </c>
      <c r="D426" s="20" t="s">
        <v>2885</v>
      </c>
      <c r="E426" s="18"/>
      <c r="F426" s="18"/>
      <c r="G426" s="18"/>
      <c r="H426" s="24"/>
      <c r="I426" s="18"/>
      <c r="J426" s="18"/>
      <c r="K426" s="18"/>
      <c r="L426" s="18"/>
      <c r="M426" s="24"/>
      <c r="N426" s="24"/>
      <c r="O426" s="24">
        <v>26</v>
      </c>
      <c r="P426" s="24"/>
      <c r="Q426" s="24"/>
      <c r="R426" s="24">
        <f t="shared" si="39"/>
        <v>26</v>
      </c>
      <c r="S426" s="24">
        <f t="shared" si="40"/>
        <v>0</v>
      </c>
      <c r="T426" s="24">
        <f t="shared" si="41"/>
        <v>26</v>
      </c>
    </row>
    <row r="427" spans="1:20" s="44" customFormat="1" ht="15.75">
      <c r="A427" s="16">
        <v>53</v>
      </c>
      <c r="B427" s="25" t="s">
        <v>1672</v>
      </c>
      <c r="C427" s="16">
        <v>2009</v>
      </c>
      <c r="D427" s="20" t="s">
        <v>0</v>
      </c>
      <c r="E427" s="18"/>
      <c r="F427" s="18"/>
      <c r="G427" s="18"/>
      <c r="H427" s="24"/>
      <c r="I427" s="18"/>
      <c r="J427" s="18"/>
      <c r="K427" s="18"/>
      <c r="L427" s="18"/>
      <c r="M427" s="24">
        <v>26</v>
      </c>
      <c r="N427" s="24"/>
      <c r="O427" s="24"/>
      <c r="P427" s="24"/>
      <c r="Q427" s="24"/>
      <c r="R427" s="24">
        <f t="shared" si="39"/>
        <v>26</v>
      </c>
      <c r="S427" s="24">
        <f t="shared" si="40"/>
        <v>0</v>
      </c>
      <c r="T427" s="24">
        <f t="shared" si="41"/>
        <v>26</v>
      </c>
    </row>
    <row r="428" spans="1:20" s="44" customFormat="1" ht="15.75">
      <c r="A428" s="16">
        <v>54</v>
      </c>
      <c r="B428" s="25" t="s">
        <v>323</v>
      </c>
      <c r="C428" s="16">
        <v>2009</v>
      </c>
      <c r="D428" s="20" t="s">
        <v>2896</v>
      </c>
      <c r="E428" s="18"/>
      <c r="F428" s="18"/>
      <c r="G428" s="18"/>
      <c r="H428" s="24"/>
      <c r="I428" s="18"/>
      <c r="J428" s="18"/>
      <c r="K428" s="18"/>
      <c r="L428" s="18"/>
      <c r="M428" s="24"/>
      <c r="N428" s="24"/>
      <c r="O428" s="24">
        <v>24</v>
      </c>
      <c r="P428" s="24"/>
      <c r="Q428" s="24"/>
      <c r="R428" s="24">
        <f t="shared" si="39"/>
        <v>24</v>
      </c>
      <c r="S428" s="24">
        <f t="shared" si="40"/>
        <v>0</v>
      </c>
      <c r="T428" s="24">
        <f t="shared" si="41"/>
        <v>24</v>
      </c>
    </row>
    <row r="429" spans="1:20" s="44" customFormat="1" ht="15.75">
      <c r="A429" s="16">
        <v>55</v>
      </c>
      <c r="B429" s="25" t="s">
        <v>1665</v>
      </c>
      <c r="C429" s="16">
        <v>2010</v>
      </c>
      <c r="D429" s="20" t="s">
        <v>0</v>
      </c>
      <c r="E429" s="18"/>
      <c r="F429" s="18"/>
      <c r="G429" s="18"/>
      <c r="H429" s="24"/>
      <c r="I429" s="18"/>
      <c r="J429" s="18"/>
      <c r="K429" s="18"/>
      <c r="L429" s="18"/>
      <c r="M429" s="24">
        <v>24</v>
      </c>
      <c r="N429" s="24"/>
      <c r="O429" s="24"/>
      <c r="P429" s="24"/>
      <c r="Q429" s="24"/>
      <c r="R429" s="24">
        <f t="shared" si="39"/>
        <v>24</v>
      </c>
      <c r="S429" s="24">
        <f t="shared" si="40"/>
        <v>0</v>
      </c>
      <c r="T429" s="24">
        <f t="shared" si="41"/>
        <v>24</v>
      </c>
    </row>
    <row r="430" spans="1:20" s="44" customFormat="1" ht="15.75">
      <c r="A430" s="16">
        <v>56</v>
      </c>
      <c r="B430" s="25" t="s">
        <v>2364</v>
      </c>
      <c r="C430" s="16">
        <v>2009</v>
      </c>
      <c r="D430" s="20" t="s">
        <v>0</v>
      </c>
      <c r="E430" s="18"/>
      <c r="F430" s="18"/>
      <c r="G430" s="18"/>
      <c r="H430" s="24"/>
      <c r="I430" s="18"/>
      <c r="J430" s="18"/>
      <c r="K430" s="18"/>
      <c r="L430" s="18"/>
      <c r="M430" s="24">
        <v>20</v>
      </c>
      <c r="N430" s="24"/>
      <c r="O430" s="24"/>
      <c r="P430" s="24"/>
      <c r="Q430" s="24"/>
      <c r="R430" s="24">
        <f t="shared" si="39"/>
        <v>20</v>
      </c>
      <c r="S430" s="24">
        <f t="shared" si="40"/>
        <v>0</v>
      </c>
      <c r="T430" s="24">
        <f t="shared" si="41"/>
        <v>20</v>
      </c>
    </row>
    <row r="431" spans="1:20" s="44" customFormat="1" ht="15.75">
      <c r="A431" s="16">
        <v>57</v>
      </c>
      <c r="B431" s="25" t="s">
        <v>875</v>
      </c>
      <c r="C431" s="16">
        <v>2009</v>
      </c>
      <c r="D431" s="20" t="s">
        <v>868</v>
      </c>
      <c r="E431" s="18"/>
      <c r="F431" s="18"/>
      <c r="G431" s="18">
        <v>18</v>
      </c>
      <c r="H431" s="24"/>
      <c r="I431" s="18"/>
      <c r="J431" s="18"/>
      <c r="K431" s="18"/>
      <c r="L431" s="18"/>
      <c r="M431" s="24"/>
      <c r="N431" s="24"/>
      <c r="O431" s="24"/>
      <c r="P431" s="24"/>
      <c r="Q431" s="24">
        <v>1</v>
      </c>
      <c r="R431" s="24">
        <f t="shared" si="39"/>
        <v>19</v>
      </c>
      <c r="S431" s="24">
        <f t="shared" si="40"/>
        <v>0</v>
      </c>
      <c r="T431" s="24">
        <f t="shared" si="41"/>
        <v>19</v>
      </c>
    </row>
    <row r="432" spans="1:20" s="44" customFormat="1" ht="15.75">
      <c r="A432" s="16">
        <v>58</v>
      </c>
      <c r="B432" s="25" t="s">
        <v>2365</v>
      </c>
      <c r="C432" s="16">
        <v>2010</v>
      </c>
      <c r="D432" s="20" t="s">
        <v>0</v>
      </c>
      <c r="E432" s="18"/>
      <c r="F432" s="18"/>
      <c r="G432" s="18"/>
      <c r="H432" s="24"/>
      <c r="I432" s="18"/>
      <c r="J432" s="18"/>
      <c r="K432" s="18"/>
      <c r="L432" s="18"/>
      <c r="M432" s="24">
        <v>18</v>
      </c>
      <c r="N432" s="24"/>
      <c r="O432" s="24"/>
      <c r="P432" s="24"/>
      <c r="Q432" s="24"/>
      <c r="R432" s="24">
        <f t="shared" si="39"/>
        <v>18</v>
      </c>
      <c r="S432" s="24">
        <f t="shared" si="40"/>
        <v>0</v>
      </c>
      <c r="T432" s="24">
        <f t="shared" si="41"/>
        <v>18</v>
      </c>
    </row>
    <row r="433" spans="1:20" s="44" customFormat="1" ht="15.75">
      <c r="A433" s="16">
        <v>59</v>
      </c>
      <c r="B433" s="25" t="s">
        <v>398</v>
      </c>
      <c r="C433" s="16">
        <v>2009</v>
      </c>
      <c r="D433" s="20" t="s">
        <v>2896</v>
      </c>
      <c r="E433" s="18"/>
      <c r="F433" s="18"/>
      <c r="G433" s="18"/>
      <c r="H433" s="24"/>
      <c r="I433" s="18"/>
      <c r="J433" s="18"/>
      <c r="K433" s="18"/>
      <c r="L433" s="18"/>
      <c r="M433" s="24"/>
      <c r="N433" s="24"/>
      <c r="O433" s="24">
        <v>16</v>
      </c>
      <c r="P433" s="24"/>
      <c r="Q433" s="24"/>
      <c r="R433" s="24">
        <f t="shared" si="39"/>
        <v>16</v>
      </c>
      <c r="S433" s="24">
        <f t="shared" si="40"/>
        <v>0</v>
      </c>
      <c r="T433" s="24">
        <f t="shared" si="41"/>
        <v>16</v>
      </c>
    </row>
    <row r="434" spans="1:20" s="44" customFormat="1" ht="15.75">
      <c r="A434" s="16">
        <v>60</v>
      </c>
      <c r="B434" s="25" t="s">
        <v>2974</v>
      </c>
      <c r="C434" s="16">
        <v>2009</v>
      </c>
      <c r="D434" s="20" t="s">
        <v>2878</v>
      </c>
      <c r="E434" s="18"/>
      <c r="F434" s="18"/>
      <c r="G434" s="18"/>
      <c r="H434" s="24"/>
      <c r="I434" s="18"/>
      <c r="J434" s="18"/>
      <c r="K434" s="18"/>
      <c r="L434" s="18"/>
      <c r="M434" s="24"/>
      <c r="N434" s="24"/>
      <c r="O434" s="24">
        <v>14</v>
      </c>
      <c r="P434" s="24"/>
      <c r="Q434" s="24"/>
      <c r="R434" s="24">
        <f t="shared" si="39"/>
        <v>14</v>
      </c>
      <c r="S434" s="24">
        <f t="shared" si="40"/>
        <v>0</v>
      </c>
      <c r="T434" s="24">
        <f t="shared" si="41"/>
        <v>14</v>
      </c>
    </row>
    <row r="435" spans="1:20" s="44" customFormat="1" ht="15.75">
      <c r="A435" s="16">
        <v>61</v>
      </c>
      <c r="B435" s="25" t="s">
        <v>2723</v>
      </c>
      <c r="C435" s="16">
        <v>2010</v>
      </c>
      <c r="D435" s="20" t="s">
        <v>354</v>
      </c>
      <c r="E435" s="18"/>
      <c r="F435" s="18"/>
      <c r="G435" s="18"/>
      <c r="H435" s="24"/>
      <c r="I435" s="18"/>
      <c r="J435" s="18"/>
      <c r="K435" s="18"/>
      <c r="L435" s="18"/>
      <c r="M435" s="24"/>
      <c r="N435" s="24"/>
      <c r="O435" s="24"/>
      <c r="P435" s="24"/>
      <c r="Q435" s="24">
        <v>14</v>
      </c>
      <c r="R435" s="24">
        <f t="shared" si="39"/>
        <v>14</v>
      </c>
      <c r="S435" s="24">
        <f t="shared" si="40"/>
        <v>0</v>
      </c>
      <c r="T435" s="24">
        <f t="shared" si="41"/>
        <v>14</v>
      </c>
    </row>
    <row r="436" spans="1:20" s="44" customFormat="1" ht="15.75">
      <c r="A436" s="16">
        <v>62</v>
      </c>
      <c r="B436" s="25" t="s">
        <v>152</v>
      </c>
      <c r="C436" s="16">
        <v>2009</v>
      </c>
      <c r="D436" s="20" t="s">
        <v>351</v>
      </c>
      <c r="E436" s="18"/>
      <c r="F436" s="18"/>
      <c r="G436" s="18"/>
      <c r="H436" s="24"/>
      <c r="I436" s="18"/>
      <c r="J436" s="18"/>
      <c r="K436" s="18"/>
      <c r="L436" s="18"/>
      <c r="M436" s="24"/>
      <c r="N436" s="24"/>
      <c r="O436" s="24"/>
      <c r="P436" s="24"/>
      <c r="Q436" s="24">
        <v>12</v>
      </c>
      <c r="R436" s="24">
        <f t="shared" si="39"/>
        <v>12</v>
      </c>
      <c r="S436" s="24">
        <f t="shared" si="40"/>
        <v>0</v>
      </c>
      <c r="T436" s="24">
        <f t="shared" si="41"/>
        <v>12</v>
      </c>
    </row>
    <row r="437" spans="1:20" s="44" customFormat="1" ht="15.75">
      <c r="A437" s="16">
        <v>63</v>
      </c>
      <c r="B437" s="25" t="s">
        <v>877</v>
      </c>
      <c r="C437" s="16">
        <v>2010</v>
      </c>
      <c r="D437" s="20" t="s">
        <v>0</v>
      </c>
      <c r="E437" s="18"/>
      <c r="F437" s="18"/>
      <c r="G437" s="18">
        <v>10</v>
      </c>
      <c r="H437" s="24"/>
      <c r="I437" s="18"/>
      <c r="J437" s="18"/>
      <c r="K437" s="18"/>
      <c r="L437" s="18"/>
      <c r="M437" s="24"/>
      <c r="N437" s="24"/>
      <c r="O437" s="24"/>
      <c r="P437" s="24"/>
      <c r="Q437" s="24">
        <v>1</v>
      </c>
      <c r="R437" s="24">
        <f t="shared" si="39"/>
        <v>11</v>
      </c>
      <c r="S437" s="24">
        <f t="shared" si="40"/>
        <v>0</v>
      </c>
      <c r="T437" s="24">
        <f t="shared" si="41"/>
        <v>11</v>
      </c>
    </row>
    <row r="438" spans="1:20" s="44" customFormat="1" ht="15.75">
      <c r="A438" s="16">
        <v>64</v>
      </c>
      <c r="B438" s="25" t="s">
        <v>328</v>
      </c>
      <c r="C438" s="16">
        <v>2009</v>
      </c>
      <c r="D438" s="20" t="s">
        <v>1006</v>
      </c>
      <c r="E438" s="18"/>
      <c r="F438" s="18"/>
      <c r="G438" s="18"/>
      <c r="H438" s="24">
        <v>8</v>
      </c>
      <c r="I438" s="18"/>
      <c r="J438" s="18"/>
      <c r="K438" s="18"/>
      <c r="L438" s="18"/>
      <c r="M438" s="24"/>
      <c r="N438" s="24"/>
      <c r="O438" s="24"/>
      <c r="P438" s="24"/>
      <c r="Q438" s="24"/>
      <c r="R438" s="24">
        <f t="shared" si="39"/>
        <v>8</v>
      </c>
      <c r="S438" s="24">
        <f t="shared" si="40"/>
        <v>0</v>
      </c>
      <c r="T438" s="24">
        <f t="shared" si="41"/>
        <v>8</v>
      </c>
    </row>
    <row r="439" spans="1:20" s="44" customFormat="1" ht="15.75">
      <c r="A439" s="16">
        <v>65</v>
      </c>
      <c r="B439" s="25" t="s">
        <v>1213</v>
      </c>
      <c r="C439" s="16">
        <v>2009</v>
      </c>
      <c r="D439" s="20" t="s">
        <v>1006</v>
      </c>
      <c r="E439" s="18"/>
      <c r="F439" s="18"/>
      <c r="G439" s="18"/>
      <c r="H439" s="24">
        <v>7</v>
      </c>
      <c r="I439" s="18"/>
      <c r="J439" s="18"/>
      <c r="K439" s="18"/>
      <c r="L439" s="18"/>
      <c r="M439" s="24"/>
      <c r="N439" s="24"/>
      <c r="O439" s="24"/>
      <c r="P439" s="24"/>
      <c r="Q439" s="24"/>
      <c r="R439" s="24">
        <f aca="true" t="shared" si="42" ref="R439:R447">G439+H439+I439+K439+M439+O439+Q439</f>
        <v>7</v>
      </c>
      <c r="S439" s="24">
        <f aca="true" t="shared" si="43" ref="S439:S447">E439+F439+J439+L439+N439+P439</f>
        <v>0</v>
      </c>
      <c r="T439" s="24">
        <f aca="true" t="shared" si="44" ref="T439:T447">R439+S439</f>
        <v>7</v>
      </c>
    </row>
    <row r="440" spans="1:20" s="44" customFormat="1" ht="15.75">
      <c r="A440" s="16">
        <v>66</v>
      </c>
      <c r="B440" s="25" t="s">
        <v>2731</v>
      </c>
      <c r="C440" s="16">
        <v>2010</v>
      </c>
      <c r="D440" s="20" t="s">
        <v>2488</v>
      </c>
      <c r="E440" s="18"/>
      <c r="F440" s="18"/>
      <c r="G440" s="18"/>
      <c r="H440" s="24"/>
      <c r="I440" s="18"/>
      <c r="J440" s="18"/>
      <c r="K440" s="18"/>
      <c r="L440" s="18"/>
      <c r="M440" s="24"/>
      <c r="N440" s="24"/>
      <c r="O440" s="24"/>
      <c r="P440" s="24"/>
      <c r="Q440" s="24">
        <v>5</v>
      </c>
      <c r="R440" s="24">
        <f t="shared" si="42"/>
        <v>5</v>
      </c>
      <c r="S440" s="24">
        <f t="shared" si="43"/>
        <v>0</v>
      </c>
      <c r="T440" s="24">
        <f t="shared" si="44"/>
        <v>5</v>
      </c>
    </row>
    <row r="441" spans="1:20" s="44" customFormat="1" ht="15.75">
      <c r="A441" s="16">
        <v>67</v>
      </c>
      <c r="B441" s="25" t="s">
        <v>2737</v>
      </c>
      <c r="C441" s="16">
        <v>2010</v>
      </c>
      <c r="D441" s="20" t="s">
        <v>353</v>
      </c>
      <c r="E441" s="18"/>
      <c r="F441" s="18"/>
      <c r="G441" s="18"/>
      <c r="H441" s="24"/>
      <c r="I441" s="18"/>
      <c r="J441" s="18"/>
      <c r="K441" s="18"/>
      <c r="L441" s="18"/>
      <c r="M441" s="24"/>
      <c r="N441" s="24"/>
      <c r="O441" s="24"/>
      <c r="P441" s="24"/>
      <c r="Q441" s="24">
        <v>2</v>
      </c>
      <c r="R441" s="24">
        <f t="shared" si="42"/>
        <v>2</v>
      </c>
      <c r="S441" s="24">
        <f t="shared" si="43"/>
        <v>0</v>
      </c>
      <c r="T441" s="24">
        <f t="shared" si="44"/>
        <v>2</v>
      </c>
    </row>
    <row r="442" spans="1:20" s="44" customFormat="1" ht="15.75">
      <c r="A442" s="16">
        <v>68</v>
      </c>
      <c r="B442" s="25" t="s">
        <v>2739</v>
      </c>
      <c r="C442" s="16">
        <v>2010</v>
      </c>
      <c r="D442" s="20" t="s">
        <v>2</v>
      </c>
      <c r="E442" s="18"/>
      <c r="F442" s="18"/>
      <c r="G442" s="18"/>
      <c r="H442" s="24"/>
      <c r="I442" s="18"/>
      <c r="J442" s="18"/>
      <c r="K442" s="18"/>
      <c r="L442" s="18"/>
      <c r="M442" s="24"/>
      <c r="N442" s="24"/>
      <c r="O442" s="24"/>
      <c r="P442" s="24"/>
      <c r="Q442" s="24">
        <v>1</v>
      </c>
      <c r="R442" s="24">
        <f t="shared" si="42"/>
        <v>1</v>
      </c>
      <c r="S442" s="24">
        <f t="shared" si="43"/>
        <v>0</v>
      </c>
      <c r="T442" s="24">
        <f t="shared" si="44"/>
        <v>1</v>
      </c>
    </row>
    <row r="443" spans="1:20" s="44" customFormat="1" ht="15.75">
      <c r="A443" s="16">
        <v>69</v>
      </c>
      <c r="B443" s="25" t="s">
        <v>327</v>
      </c>
      <c r="C443" s="16">
        <v>2009</v>
      </c>
      <c r="D443" s="20" t="s">
        <v>358</v>
      </c>
      <c r="E443" s="18"/>
      <c r="F443" s="18"/>
      <c r="G443" s="18"/>
      <c r="H443" s="24"/>
      <c r="I443" s="18"/>
      <c r="J443" s="18"/>
      <c r="K443" s="18"/>
      <c r="L443" s="18"/>
      <c r="M443" s="24"/>
      <c r="N443" s="24"/>
      <c r="O443" s="24"/>
      <c r="P443" s="24"/>
      <c r="Q443" s="24">
        <v>1</v>
      </c>
      <c r="R443" s="24">
        <f t="shared" si="42"/>
        <v>1</v>
      </c>
      <c r="S443" s="24">
        <f t="shared" si="43"/>
        <v>0</v>
      </c>
      <c r="T443" s="24">
        <f t="shared" si="44"/>
        <v>1</v>
      </c>
    </row>
    <row r="444" spans="1:20" s="44" customFormat="1" ht="15.75">
      <c r="A444" s="16">
        <v>70</v>
      </c>
      <c r="B444" s="25" t="s">
        <v>2743</v>
      </c>
      <c r="C444" s="16">
        <v>2010</v>
      </c>
      <c r="D444" s="20" t="s">
        <v>358</v>
      </c>
      <c r="E444" s="18"/>
      <c r="F444" s="18"/>
      <c r="G444" s="18"/>
      <c r="H444" s="24"/>
      <c r="I444" s="18"/>
      <c r="J444" s="18"/>
      <c r="K444" s="18"/>
      <c r="L444" s="18"/>
      <c r="M444" s="24"/>
      <c r="N444" s="24"/>
      <c r="O444" s="24"/>
      <c r="P444" s="24"/>
      <c r="Q444" s="24">
        <v>1</v>
      </c>
      <c r="R444" s="24">
        <f t="shared" si="42"/>
        <v>1</v>
      </c>
      <c r="S444" s="24">
        <f t="shared" si="43"/>
        <v>0</v>
      </c>
      <c r="T444" s="24">
        <f t="shared" si="44"/>
        <v>1</v>
      </c>
    </row>
    <row r="445" spans="1:20" s="44" customFormat="1" ht="15.75">
      <c r="A445" s="16">
        <v>71</v>
      </c>
      <c r="B445" s="25" t="s">
        <v>2747</v>
      </c>
      <c r="C445" s="16">
        <v>2010</v>
      </c>
      <c r="D445" s="20" t="s">
        <v>358</v>
      </c>
      <c r="E445" s="18"/>
      <c r="F445" s="18"/>
      <c r="G445" s="18"/>
      <c r="H445" s="24"/>
      <c r="I445" s="18"/>
      <c r="J445" s="18"/>
      <c r="K445" s="18"/>
      <c r="L445" s="18"/>
      <c r="M445" s="24"/>
      <c r="N445" s="24"/>
      <c r="O445" s="24"/>
      <c r="P445" s="24"/>
      <c r="Q445" s="24">
        <v>1</v>
      </c>
      <c r="R445" s="24">
        <f t="shared" si="42"/>
        <v>1</v>
      </c>
      <c r="S445" s="24">
        <f t="shared" si="43"/>
        <v>0</v>
      </c>
      <c r="T445" s="24">
        <f t="shared" si="44"/>
        <v>1</v>
      </c>
    </row>
    <row r="446" spans="1:20" s="44" customFormat="1" ht="15.75">
      <c r="A446" s="16">
        <v>72</v>
      </c>
      <c r="B446" s="25" t="s">
        <v>484</v>
      </c>
      <c r="C446" s="16">
        <v>2010</v>
      </c>
      <c r="D446" s="20" t="s">
        <v>27</v>
      </c>
      <c r="E446" s="18"/>
      <c r="F446" s="18"/>
      <c r="G446" s="18"/>
      <c r="H446" s="24"/>
      <c r="I446" s="18"/>
      <c r="J446" s="18"/>
      <c r="K446" s="18"/>
      <c r="L446" s="18"/>
      <c r="M446" s="24"/>
      <c r="N446" s="24"/>
      <c r="O446" s="24"/>
      <c r="P446" s="24"/>
      <c r="Q446" s="24">
        <v>1</v>
      </c>
      <c r="R446" s="24">
        <f t="shared" si="42"/>
        <v>1</v>
      </c>
      <c r="S446" s="24">
        <f t="shared" si="43"/>
        <v>0</v>
      </c>
      <c r="T446" s="24">
        <f t="shared" si="44"/>
        <v>1</v>
      </c>
    </row>
    <row r="447" spans="1:20" s="44" customFormat="1" ht="15.75">
      <c r="A447" s="16">
        <v>73</v>
      </c>
      <c r="B447" s="25" t="s">
        <v>2752</v>
      </c>
      <c r="C447" s="16">
        <v>2010</v>
      </c>
      <c r="D447" s="20" t="s">
        <v>358</v>
      </c>
      <c r="E447" s="18"/>
      <c r="F447" s="18"/>
      <c r="G447" s="18"/>
      <c r="H447" s="24"/>
      <c r="I447" s="18"/>
      <c r="J447" s="18"/>
      <c r="K447" s="18"/>
      <c r="L447" s="18"/>
      <c r="M447" s="24"/>
      <c r="N447" s="24"/>
      <c r="O447" s="24"/>
      <c r="P447" s="24"/>
      <c r="Q447" s="24">
        <v>1</v>
      </c>
      <c r="R447" s="24">
        <f t="shared" si="42"/>
        <v>1</v>
      </c>
      <c r="S447" s="24">
        <f t="shared" si="43"/>
        <v>0</v>
      </c>
      <c r="T447" s="24">
        <f t="shared" si="44"/>
        <v>1</v>
      </c>
    </row>
    <row r="449" spans="1:5" ht="20.25">
      <c r="A449" s="64" t="s">
        <v>940</v>
      </c>
      <c r="B449" s="46"/>
      <c r="C449" s="45"/>
      <c r="D449" s="47"/>
      <c r="E449" s="43"/>
    </row>
    <row r="450" spans="1:20" s="28" customFormat="1" ht="100.5" customHeight="1">
      <c r="A450" s="11" t="s">
        <v>3</v>
      </c>
      <c r="B450" s="21" t="s">
        <v>26</v>
      </c>
      <c r="C450" s="21" t="s">
        <v>28</v>
      </c>
      <c r="D450" s="21" t="s">
        <v>36</v>
      </c>
      <c r="E450" s="32" t="s">
        <v>912</v>
      </c>
      <c r="F450" s="32" t="s">
        <v>913</v>
      </c>
      <c r="G450" s="32" t="s">
        <v>954</v>
      </c>
      <c r="H450" s="32" t="s">
        <v>1835</v>
      </c>
      <c r="I450" s="32" t="s">
        <v>1818</v>
      </c>
      <c r="J450" s="32" t="s">
        <v>1819</v>
      </c>
      <c r="K450" s="32" t="s">
        <v>1820</v>
      </c>
      <c r="L450" s="32" t="s">
        <v>1821</v>
      </c>
      <c r="M450" s="32" t="s">
        <v>1822</v>
      </c>
      <c r="N450" s="32" t="s">
        <v>1823</v>
      </c>
      <c r="O450" s="32" t="s">
        <v>1824</v>
      </c>
      <c r="P450" s="32" t="s">
        <v>1825</v>
      </c>
      <c r="Q450" s="32" t="s">
        <v>1826</v>
      </c>
      <c r="R450" s="32" t="s">
        <v>182</v>
      </c>
      <c r="S450" s="32" t="s">
        <v>183</v>
      </c>
      <c r="T450" s="32" t="s">
        <v>184</v>
      </c>
    </row>
    <row r="451" spans="1:20" s="44" customFormat="1" ht="15.75">
      <c r="A451" s="16">
        <v>1</v>
      </c>
      <c r="B451" s="25" t="s">
        <v>74</v>
      </c>
      <c r="C451" s="16">
        <v>2008</v>
      </c>
      <c r="D451" s="20" t="s">
        <v>1</v>
      </c>
      <c r="E451" s="18">
        <v>43</v>
      </c>
      <c r="F451" s="18">
        <v>48</v>
      </c>
      <c r="G451" s="18">
        <v>30</v>
      </c>
      <c r="H451" s="24">
        <v>31</v>
      </c>
      <c r="I451" s="18">
        <v>43</v>
      </c>
      <c r="J451" s="18">
        <v>43</v>
      </c>
      <c r="K451" s="18">
        <v>34</v>
      </c>
      <c r="L451" s="18">
        <v>43</v>
      </c>
      <c r="M451" s="24">
        <v>48</v>
      </c>
      <c r="N451" s="24">
        <v>36</v>
      </c>
      <c r="O451" s="24">
        <v>38</v>
      </c>
      <c r="P451" s="24"/>
      <c r="Q451" s="24">
        <v>24</v>
      </c>
      <c r="R451" s="24">
        <f aca="true" t="shared" si="45" ref="R451:R482">G451+H451+I451+K451+M451+O451+Q451</f>
        <v>248</v>
      </c>
      <c r="S451" s="24">
        <f aca="true" t="shared" si="46" ref="S451:S482">E451+F451+J451+L451+N451+P451</f>
        <v>213</v>
      </c>
      <c r="T451" s="24">
        <f aca="true" t="shared" si="47" ref="T451:T482">R451+S451</f>
        <v>461</v>
      </c>
    </row>
    <row r="452" spans="1:20" s="44" customFormat="1" ht="15.75">
      <c r="A452" s="16">
        <v>2</v>
      </c>
      <c r="B452" s="25" t="s">
        <v>48</v>
      </c>
      <c r="C452" s="16">
        <v>2008</v>
      </c>
      <c r="D452" s="20" t="s">
        <v>1</v>
      </c>
      <c r="E452" s="18">
        <v>48</v>
      </c>
      <c r="F452" s="18"/>
      <c r="G452" s="18">
        <v>31</v>
      </c>
      <c r="H452" s="24">
        <v>24</v>
      </c>
      <c r="I452" s="18">
        <v>48</v>
      </c>
      <c r="J452" s="18">
        <v>48</v>
      </c>
      <c r="K452" s="18">
        <v>26</v>
      </c>
      <c r="L452" s="18">
        <v>48</v>
      </c>
      <c r="M452" s="24">
        <v>43</v>
      </c>
      <c r="N452" s="24">
        <v>40</v>
      </c>
      <c r="O452" s="24">
        <v>34</v>
      </c>
      <c r="P452" s="24"/>
      <c r="Q452" s="24">
        <v>12</v>
      </c>
      <c r="R452" s="24">
        <f t="shared" si="45"/>
        <v>218</v>
      </c>
      <c r="S452" s="24">
        <f t="shared" si="46"/>
        <v>184</v>
      </c>
      <c r="T452" s="24">
        <f t="shared" si="47"/>
        <v>402</v>
      </c>
    </row>
    <row r="453" spans="1:20" s="44" customFormat="1" ht="15.75">
      <c r="A453" s="16">
        <v>3</v>
      </c>
      <c r="B453" s="25" t="s">
        <v>118</v>
      </c>
      <c r="C453" s="16">
        <v>2008</v>
      </c>
      <c r="D453" s="20" t="s">
        <v>1</v>
      </c>
      <c r="E453" s="18">
        <v>34</v>
      </c>
      <c r="F453" s="18">
        <v>38</v>
      </c>
      <c r="G453" s="18">
        <v>16</v>
      </c>
      <c r="H453" s="24">
        <v>14</v>
      </c>
      <c r="I453" s="18">
        <v>40</v>
      </c>
      <c r="J453" s="18">
        <v>40</v>
      </c>
      <c r="K453" s="18">
        <v>22</v>
      </c>
      <c r="L453" s="18">
        <v>38</v>
      </c>
      <c r="M453" s="24">
        <v>36</v>
      </c>
      <c r="N453" s="24">
        <v>34</v>
      </c>
      <c r="O453" s="24">
        <v>30</v>
      </c>
      <c r="P453" s="24"/>
      <c r="Q453" s="24">
        <v>8</v>
      </c>
      <c r="R453" s="24">
        <f t="shared" si="45"/>
        <v>166</v>
      </c>
      <c r="S453" s="24">
        <f t="shared" si="46"/>
        <v>184</v>
      </c>
      <c r="T453" s="24">
        <f t="shared" si="47"/>
        <v>350</v>
      </c>
    </row>
    <row r="454" spans="1:20" s="44" customFormat="1" ht="15.75">
      <c r="A454" s="16">
        <v>4</v>
      </c>
      <c r="B454" s="25" t="s">
        <v>86</v>
      </c>
      <c r="C454" s="16">
        <v>2007</v>
      </c>
      <c r="D454" s="20" t="s">
        <v>1</v>
      </c>
      <c r="E454" s="18">
        <v>60</v>
      </c>
      <c r="F454" s="18"/>
      <c r="G454" s="18">
        <v>38</v>
      </c>
      <c r="H454" s="24">
        <v>43</v>
      </c>
      <c r="I454" s="18"/>
      <c r="J454" s="18"/>
      <c r="K454" s="18">
        <v>40</v>
      </c>
      <c r="L454" s="18">
        <v>54</v>
      </c>
      <c r="M454" s="24"/>
      <c r="N454" s="24">
        <v>48</v>
      </c>
      <c r="O454" s="24"/>
      <c r="P454" s="24"/>
      <c r="Q454" s="24"/>
      <c r="R454" s="24">
        <f t="shared" si="45"/>
        <v>121</v>
      </c>
      <c r="S454" s="24">
        <f t="shared" si="46"/>
        <v>162</v>
      </c>
      <c r="T454" s="24">
        <f t="shared" si="47"/>
        <v>283</v>
      </c>
    </row>
    <row r="455" spans="1:20" s="44" customFormat="1" ht="15.75">
      <c r="A455" s="16">
        <v>5</v>
      </c>
      <c r="B455" s="25" t="s">
        <v>40</v>
      </c>
      <c r="C455" s="16">
        <v>2008</v>
      </c>
      <c r="D455" s="20" t="s">
        <v>2</v>
      </c>
      <c r="E455" s="18">
        <v>54</v>
      </c>
      <c r="F455" s="18">
        <v>60</v>
      </c>
      <c r="G455" s="18"/>
      <c r="H455" s="24"/>
      <c r="I455" s="18"/>
      <c r="J455" s="18"/>
      <c r="K455" s="18">
        <v>48</v>
      </c>
      <c r="L455" s="18">
        <v>60</v>
      </c>
      <c r="M455" s="24"/>
      <c r="N455" s="24"/>
      <c r="O455" s="24"/>
      <c r="P455" s="24"/>
      <c r="Q455" s="24">
        <v>48</v>
      </c>
      <c r="R455" s="24">
        <f t="shared" si="45"/>
        <v>96</v>
      </c>
      <c r="S455" s="24">
        <f t="shared" si="46"/>
        <v>174</v>
      </c>
      <c r="T455" s="24">
        <f t="shared" si="47"/>
        <v>270</v>
      </c>
    </row>
    <row r="456" spans="1:20" s="44" customFormat="1" ht="15.75">
      <c r="A456" s="16">
        <v>6</v>
      </c>
      <c r="B456" s="25" t="s">
        <v>166</v>
      </c>
      <c r="C456" s="16">
        <v>2008</v>
      </c>
      <c r="D456" s="20" t="s">
        <v>1384</v>
      </c>
      <c r="E456" s="18"/>
      <c r="F456" s="18"/>
      <c r="G456" s="18"/>
      <c r="H456" s="24"/>
      <c r="I456" s="18">
        <v>38</v>
      </c>
      <c r="J456" s="18">
        <v>38</v>
      </c>
      <c r="K456" s="18">
        <v>28</v>
      </c>
      <c r="L456" s="18">
        <v>36</v>
      </c>
      <c r="M456" s="24">
        <v>40</v>
      </c>
      <c r="N456" s="24">
        <v>32</v>
      </c>
      <c r="O456" s="24">
        <v>28</v>
      </c>
      <c r="P456" s="24"/>
      <c r="Q456" s="24"/>
      <c r="R456" s="24">
        <f t="shared" si="45"/>
        <v>134</v>
      </c>
      <c r="S456" s="24">
        <f t="shared" si="46"/>
        <v>106</v>
      </c>
      <c r="T456" s="24">
        <f t="shared" si="47"/>
        <v>240</v>
      </c>
    </row>
    <row r="457" spans="1:20" s="44" customFormat="1" ht="15.75">
      <c r="A457" s="16">
        <v>7</v>
      </c>
      <c r="B457" s="25" t="s">
        <v>384</v>
      </c>
      <c r="C457" s="16">
        <v>2007</v>
      </c>
      <c r="D457" s="20" t="s">
        <v>1166</v>
      </c>
      <c r="E457" s="18"/>
      <c r="F457" s="18"/>
      <c r="G457" s="18"/>
      <c r="H457" s="24">
        <v>30</v>
      </c>
      <c r="I457" s="18">
        <v>54</v>
      </c>
      <c r="J457" s="18">
        <v>54</v>
      </c>
      <c r="K457" s="18"/>
      <c r="L457" s="18"/>
      <c r="M457" s="24"/>
      <c r="N457" s="24">
        <v>38</v>
      </c>
      <c r="O457" s="24"/>
      <c r="P457" s="24"/>
      <c r="Q457" s="24"/>
      <c r="R457" s="24">
        <f t="shared" si="45"/>
        <v>84</v>
      </c>
      <c r="S457" s="24">
        <f t="shared" si="46"/>
        <v>92</v>
      </c>
      <c r="T457" s="24">
        <f t="shared" si="47"/>
        <v>176</v>
      </c>
    </row>
    <row r="458" spans="1:20" s="44" customFormat="1" ht="15.75">
      <c r="A458" s="16">
        <v>8</v>
      </c>
      <c r="B458" s="25" t="s">
        <v>72</v>
      </c>
      <c r="C458" s="16">
        <v>2007</v>
      </c>
      <c r="D458" s="20" t="s">
        <v>354</v>
      </c>
      <c r="E458" s="18"/>
      <c r="F458" s="18">
        <v>54</v>
      </c>
      <c r="G458" s="18"/>
      <c r="H458" s="24"/>
      <c r="I458" s="18"/>
      <c r="J458" s="18"/>
      <c r="K458" s="18">
        <v>60</v>
      </c>
      <c r="L458" s="18"/>
      <c r="M458" s="24"/>
      <c r="N458" s="24"/>
      <c r="O458" s="24"/>
      <c r="P458" s="24"/>
      <c r="Q458" s="24">
        <v>60</v>
      </c>
      <c r="R458" s="24">
        <f t="shared" si="45"/>
        <v>120</v>
      </c>
      <c r="S458" s="24">
        <f t="shared" si="46"/>
        <v>54</v>
      </c>
      <c r="T458" s="24">
        <f t="shared" si="47"/>
        <v>174</v>
      </c>
    </row>
    <row r="459" spans="1:20" s="44" customFormat="1" ht="15.75">
      <c r="A459" s="16">
        <v>9</v>
      </c>
      <c r="B459" s="25" t="s">
        <v>880</v>
      </c>
      <c r="C459" s="16">
        <v>2007</v>
      </c>
      <c r="D459" s="20" t="s">
        <v>2</v>
      </c>
      <c r="E459" s="18"/>
      <c r="F459" s="18"/>
      <c r="G459" s="18">
        <v>60</v>
      </c>
      <c r="H459" s="24">
        <v>60</v>
      </c>
      <c r="I459" s="18"/>
      <c r="J459" s="18"/>
      <c r="K459" s="18"/>
      <c r="L459" s="18"/>
      <c r="M459" s="24"/>
      <c r="N459" s="24"/>
      <c r="O459" s="24"/>
      <c r="P459" s="24"/>
      <c r="Q459" s="24">
        <v>54</v>
      </c>
      <c r="R459" s="24">
        <f t="shared" si="45"/>
        <v>174</v>
      </c>
      <c r="S459" s="24">
        <f t="shared" si="46"/>
        <v>0</v>
      </c>
      <c r="T459" s="24">
        <f t="shared" si="47"/>
        <v>174</v>
      </c>
    </row>
    <row r="460" spans="1:20" s="44" customFormat="1" ht="15.75">
      <c r="A460" s="16">
        <v>10</v>
      </c>
      <c r="B460" s="25" t="s">
        <v>1717</v>
      </c>
      <c r="C460" s="16">
        <v>2007</v>
      </c>
      <c r="D460" s="20" t="s">
        <v>1718</v>
      </c>
      <c r="E460" s="18"/>
      <c r="F460" s="18"/>
      <c r="G460" s="18"/>
      <c r="H460" s="24"/>
      <c r="I460" s="18">
        <v>48</v>
      </c>
      <c r="J460" s="18"/>
      <c r="K460" s="18">
        <v>30</v>
      </c>
      <c r="L460" s="18"/>
      <c r="M460" s="24"/>
      <c r="N460" s="24"/>
      <c r="O460" s="24">
        <v>60</v>
      </c>
      <c r="P460" s="24"/>
      <c r="Q460" s="24">
        <v>34</v>
      </c>
      <c r="R460" s="24">
        <f t="shared" si="45"/>
        <v>172</v>
      </c>
      <c r="S460" s="24">
        <f t="shared" si="46"/>
        <v>0</v>
      </c>
      <c r="T460" s="24">
        <f t="shared" si="47"/>
        <v>172</v>
      </c>
    </row>
    <row r="461" spans="1:20" s="44" customFormat="1" ht="15.75">
      <c r="A461" s="16">
        <v>11</v>
      </c>
      <c r="B461" s="25" t="s">
        <v>372</v>
      </c>
      <c r="C461" s="16">
        <v>2007</v>
      </c>
      <c r="D461" s="20" t="s">
        <v>1372</v>
      </c>
      <c r="E461" s="18"/>
      <c r="F461" s="18"/>
      <c r="G461" s="18"/>
      <c r="H461" s="24"/>
      <c r="I461" s="18">
        <v>60</v>
      </c>
      <c r="J461" s="18">
        <v>60</v>
      </c>
      <c r="K461" s="18"/>
      <c r="L461" s="18"/>
      <c r="M461" s="24"/>
      <c r="N461" s="24">
        <v>43</v>
      </c>
      <c r="O461" s="24"/>
      <c r="P461" s="24"/>
      <c r="Q461" s="24"/>
      <c r="R461" s="24">
        <f t="shared" si="45"/>
        <v>60</v>
      </c>
      <c r="S461" s="24">
        <f t="shared" si="46"/>
        <v>103</v>
      </c>
      <c r="T461" s="24">
        <f t="shared" si="47"/>
        <v>163</v>
      </c>
    </row>
    <row r="462" spans="1:20" s="44" customFormat="1" ht="15.75">
      <c r="A462" s="16">
        <v>12</v>
      </c>
      <c r="B462" s="25" t="s">
        <v>43</v>
      </c>
      <c r="C462" s="16">
        <v>2008</v>
      </c>
      <c r="D462" s="20" t="s">
        <v>1</v>
      </c>
      <c r="E462" s="18"/>
      <c r="F462" s="18"/>
      <c r="G462" s="18">
        <v>34</v>
      </c>
      <c r="H462" s="24"/>
      <c r="I462" s="18"/>
      <c r="J462" s="18"/>
      <c r="K462" s="18">
        <v>38</v>
      </c>
      <c r="L462" s="18"/>
      <c r="M462" s="24"/>
      <c r="N462" s="24"/>
      <c r="O462" s="24">
        <v>40</v>
      </c>
      <c r="P462" s="24"/>
      <c r="Q462" s="24">
        <v>31</v>
      </c>
      <c r="R462" s="24">
        <f t="shared" si="45"/>
        <v>143</v>
      </c>
      <c r="S462" s="24">
        <f t="shared" si="46"/>
        <v>0</v>
      </c>
      <c r="T462" s="24">
        <f t="shared" si="47"/>
        <v>143</v>
      </c>
    </row>
    <row r="463" spans="1:20" s="44" customFormat="1" ht="15.75">
      <c r="A463" s="16">
        <v>13</v>
      </c>
      <c r="B463" s="25" t="s">
        <v>201</v>
      </c>
      <c r="C463" s="16">
        <v>2008</v>
      </c>
      <c r="D463" s="20" t="s">
        <v>354</v>
      </c>
      <c r="E463" s="18"/>
      <c r="F463" s="18">
        <v>43</v>
      </c>
      <c r="G463" s="18"/>
      <c r="H463" s="24"/>
      <c r="I463" s="18"/>
      <c r="J463" s="18"/>
      <c r="K463" s="18">
        <v>54</v>
      </c>
      <c r="L463" s="18"/>
      <c r="M463" s="24"/>
      <c r="N463" s="24"/>
      <c r="O463" s="24"/>
      <c r="P463" s="24"/>
      <c r="Q463" s="24">
        <v>43</v>
      </c>
      <c r="R463" s="24">
        <f t="shared" si="45"/>
        <v>97</v>
      </c>
      <c r="S463" s="24">
        <f t="shared" si="46"/>
        <v>43</v>
      </c>
      <c r="T463" s="24">
        <f t="shared" si="47"/>
        <v>140</v>
      </c>
    </row>
    <row r="464" spans="1:20" s="44" customFormat="1" ht="15.75">
      <c r="A464" s="16">
        <v>14</v>
      </c>
      <c r="B464" s="25" t="s">
        <v>406</v>
      </c>
      <c r="C464" s="16">
        <v>2008</v>
      </c>
      <c r="D464" s="20" t="s">
        <v>1902</v>
      </c>
      <c r="E464" s="18"/>
      <c r="F464" s="18"/>
      <c r="G464" s="18"/>
      <c r="H464" s="24"/>
      <c r="I464" s="18"/>
      <c r="J464" s="18"/>
      <c r="K464" s="18">
        <v>32</v>
      </c>
      <c r="L464" s="18"/>
      <c r="M464" s="24"/>
      <c r="N464" s="24"/>
      <c r="O464" s="24">
        <v>54</v>
      </c>
      <c r="P464" s="24"/>
      <c r="Q464" s="24">
        <v>36</v>
      </c>
      <c r="R464" s="24">
        <f t="shared" si="45"/>
        <v>122</v>
      </c>
      <c r="S464" s="24">
        <f t="shared" si="46"/>
        <v>0</v>
      </c>
      <c r="T464" s="24">
        <f t="shared" si="47"/>
        <v>122</v>
      </c>
    </row>
    <row r="465" spans="1:20" s="44" customFormat="1" ht="15.75">
      <c r="A465" s="16">
        <v>15</v>
      </c>
      <c r="B465" s="25" t="s">
        <v>432</v>
      </c>
      <c r="C465" s="16">
        <v>2007</v>
      </c>
      <c r="D465" s="20" t="s">
        <v>27</v>
      </c>
      <c r="E465" s="18"/>
      <c r="F465" s="18"/>
      <c r="G465" s="18">
        <v>43</v>
      </c>
      <c r="H465" s="24">
        <v>48</v>
      </c>
      <c r="I465" s="18"/>
      <c r="J465" s="18"/>
      <c r="K465" s="18"/>
      <c r="L465" s="18"/>
      <c r="M465" s="24"/>
      <c r="N465" s="24"/>
      <c r="O465" s="24"/>
      <c r="P465" s="24"/>
      <c r="Q465" s="24">
        <v>30</v>
      </c>
      <c r="R465" s="24">
        <f t="shared" si="45"/>
        <v>121</v>
      </c>
      <c r="S465" s="24">
        <f t="shared" si="46"/>
        <v>0</v>
      </c>
      <c r="T465" s="24">
        <f t="shared" si="47"/>
        <v>121</v>
      </c>
    </row>
    <row r="466" spans="1:20" s="44" customFormat="1" ht="15.75">
      <c r="A466" s="16">
        <v>16</v>
      </c>
      <c r="B466" s="25" t="s">
        <v>407</v>
      </c>
      <c r="C466" s="16">
        <v>2008</v>
      </c>
      <c r="D466" s="20" t="s">
        <v>962</v>
      </c>
      <c r="E466" s="18"/>
      <c r="F466" s="18"/>
      <c r="G466" s="18"/>
      <c r="H466" s="24">
        <v>36</v>
      </c>
      <c r="I466" s="18"/>
      <c r="J466" s="18"/>
      <c r="K466" s="18"/>
      <c r="L466" s="18"/>
      <c r="M466" s="24"/>
      <c r="N466" s="24"/>
      <c r="O466" s="24">
        <v>43</v>
      </c>
      <c r="P466" s="24"/>
      <c r="Q466" s="24">
        <v>40</v>
      </c>
      <c r="R466" s="24">
        <f t="shared" si="45"/>
        <v>119</v>
      </c>
      <c r="S466" s="24">
        <f t="shared" si="46"/>
        <v>0</v>
      </c>
      <c r="T466" s="24">
        <f t="shared" si="47"/>
        <v>119</v>
      </c>
    </row>
    <row r="467" spans="1:20" s="44" customFormat="1" ht="15.75">
      <c r="A467" s="16">
        <v>17</v>
      </c>
      <c r="B467" s="25" t="s">
        <v>245</v>
      </c>
      <c r="C467" s="16">
        <v>2007</v>
      </c>
      <c r="D467" s="20" t="s">
        <v>0</v>
      </c>
      <c r="E467" s="18"/>
      <c r="F467" s="18"/>
      <c r="G467" s="18"/>
      <c r="H467" s="24"/>
      <c r="I467" s="18">
        <v>54</v>
      </c>
      <c r="J467" s="18"/>
      <c r="K467" s="18"/>
      <c r="L467" s="18"/>
      <c r="M467" s="24">
        <v>60</v>
      </c>
      <c r="N467" s="24"/>
      <c r="O467" s="24"/>
      <c r="P467" s="24"/>
      <c r="Q467" s="24"/>
      <c r="R467" s="24">
        <f t="shared" si="45"/>
        <v>114</v>
      </c>
      <c r="S467" s="24">
        <f t="shared" si="46"/>
        <v>0</v>
      </c>
      <c r="T467" s="24">
        <f t="shared" si="47"/>
        <v>114</v>
      </c>
    </row>
    <row r="468" spans="1:20" s="44" customFormat="1" ht="15.75">
      <c r="A468" s="16">
        <v>18</v>
      </c>
      <c r="B468" s="25" t="s">
        <v>881</v>
      </c>
      <c r="C468" s="16">
        <v>2007</v>
      </c>
      <c r="D468" s="20" t="s">
        <v>2</v>
      </c>
      <c r="E468" s="18"/>
      <c r="F468" s="18"/>
      <c r="G468" s="18">
        <v>54</v>
      </c>
      <c r="H468" s="24"/>
      <c r="I468" s="18">
        <v>60</v>
      </c>
      <c r="J468" s="18"/>
      <c r="K468" s="18"/>
      <c r="L468" s="18"/>
      <c r="M468" s="24"/>
      <c r="N468" s="24"/>
      <c r="O468" s="24"/>
      <c r="P468" s="24"/>
      <c r="Q468" s="24"/>
      <c r="R468" s="24">
        <f t="shared" si="45"/>
        <v>114</v>
      </c>
      <c r="S468" s="24">
        <f t="shared" si="46"/>
        <v>0</v>
      </c>
      <c r="T468" s="24">
        <f t="shared" si="47"/>
        <v>114</v>
      </c>
    </row>
    <row r="469" spans="1:20" s="44" customFormat="1" ht="15.75">
      <c r="A469" s="16">
        <v>19</v>
      </c>
      <c r="B469" s="25" t="s">
        <v>474</v>
      </c>
      <c r="C469" s="16">
        <v>2007</v>
      </c>
      <c r="D469" s="20" t="s">
        <v>2</v>
      </c>
      <c r="E469" s="18"/>
      <c r="F469" s="18"/>
      <c r="G469" s="18">
        <v>26</v>
      </c>
      <c r="H469" s="24">
        <v>40</v>
      </c>
      <c r="I469" s="18"/>
      <c r="J469" s="18"/>
      <c r="K469" s="18"/>
      <c r="L469" s="18"/>
      <c r="M469" s="24"/>
      <c r="N469" s="24"/>
      <c r="O469" s="24"/>
      <c r="P469" s="24"/>
      <c r="Q469" s="24">
        <v>32</v>
      </c>
      <c r="R469" s="24">
        <f t="shared" si="45"/>
        <v>98</v>
      </c>
      <c r="S469" s="24">
        <f t="shared" si="46"/>
        <v>0</v>
      </c>
      <c r="T469" s="24">
        <f t="shared" si="47"/>
        <v>98</v>
      </c>
    </row>
    <row r="470" spans="1:20" s="44" customFormat="1" ht="15.75">
      <c r="A470" s="16">
        <v>20</v>
      </c>
      <c r="B470" s="25" t="s">
        <v>1228</v>
      </c>
      <c r="C470" s="16">
        <v>2008</v>
      </c>
      <c r="D470" s="20" t="s">
        <v>962</v>
      </c>
      <c r="E470" s="18"/>
      <c r="F470" s="18"/>
      <c r="G470" s="18"/>
      <c r="H470" s="24">
        <v>34</v>
      </c>
      <c r="I470" s="18"/>
      <c r="J470" s="18"/>
      <c r="K470" s="18"/>
      <c r="L470" s="18"/>
      <c r="M470" s="24"/>
      <c r="N470" s="24"/>
      <c r="O470" s="24">
        <v>36</v>
      </c>
      <c r="P470" s="24"/>
      <c r="Q470" s="24">
        <v>28</v>
      </c>
      <c r="R470" s="24">
        <f t="shared" si="45"/>
        <v>98</v>
      </c>
      <c r="S470" s="24">
        <f t="shared" si="46"/>
        <v>0</v>
      </c>
      <c r="T470" s="24">
        <f t="shared" si="47"/>
        <v>98</v>
      </c>
    </row>
    <row r="471" spans="1:20" s="44" customFormat="1" ht="15.75">
      <c r="A471" s="16">
        <v>21</v>
      </c>
      <c r="B471" s="25" t="s">
        <v>124</v>
      </c>
      <c r="C471" s="16">
        <v>2008</v>
      </c>
      <c r="D471" s="20" t="s">
        <v>1</v>
      </c>
      <c r="E471" s="18">
        <v>36</v>
      </c>
      <c r="F471" s="18">
        <v>40</v>
      </c>
      <c r="G471" s="18">
        <v>12</v>
      </c>
      <c r="H471" s="24">
        <v>10</v>
      </c>
      <c r="I471" s="18"/>
      <c r="J471" s="18"/>
      <c r="K471" s="18"/>
      <c r="L471" s="18"/>
      <c r="M471" s="24"/>
      <c r="N471" s="24"/>
      <c r="O471" s="24"/>
      <c r="P471" s="24"/>
      <c r="Q471" s="24"/>
      <c r="R471" s="24">
        <f t="shared" si="45"/>
        <v>22</v>
      </c>
      <c r="S471" s="24">
        <f t="shared" si="46"/>
        <v>76</v>
      </c>
      <c r="T471" s="24">
        <f t="shared" si="47"/>
        <v>98</v>
      </c>
    </row>
    <row r="472" spans="1:20" s="44" customFormat="1" ht="15.75">
      <c r="A472" s="16">
        <v>22</v>
      </c>
      <c r="B472" s="25" t="s">
        <v>268</v>
      </c>
      <c r="C472" s="16">
        <v>2007</v>
      </c>
      <c r="D472" s="20" t="s">
        <v>0</v>
      </c>
      <c r="E472" s="18"/>
      <c r="F472" s="18"/>
      <c r="G472" s="18"/>
      <c r="H472" s="24"/>
      <c r="I472" s="18"/>
      <c r="J472" s="18"/>
      <c r="K472" s="18"/>
      <c r="L472" s="18"/>
      <c r="M472" s="24">
        <v>54</v>
      </c>
      <c r="N472" s="24"/>
      <c r="O472" s="24"/>
      <c r="P472" s="24"/>
      <c r="Q472" s="24">
        <v>38</v>
      </c>
      <c r="R472" s="24">
        <f t="shared" si="45"/>
        <v>92</v>
      </c>
      <c r="S472" s="24">
        <f t="shared" si="46"/>
        <v>0</v>
      </c>
      <c r="T472" s="24">
        <f t="shared" si="47"/>
        <v>92</v>
      </c>
    </row>
    <row r="473" spans="1:20" s="44" customFormat="1" ht="15.75">
      <c r="A473" s="16">
        <v>23</v>
      </c>
      <c r="B473" s="25" t="s">
        <v>433</v>
      </c>
      <c r="C473" s="16">
        <v>2007</v>
      </c>
      <c r="D473" s="20" t="s">
        <v>27</v>
      </c>
      <c r="E473" s="18"/>
      <c r="F473" s="18"/>
      <c r="G473" s="18">
        <v>32</v>
      </c>
      <c r="H473" s="24">
        <v>28</v>
      </c>
      <c r="I473" s="18"/>
      <c r="J473" s="18"/>
      <c r="K473" s="18">
        <v>31</v>
      </c>
      <c r="L473" s="18"/>
      <c r="M473" s="24"/>
      <c r="N473" s="24"/>
      <c r="O473" s="24"/>
      <c r="P473" s="24"/>
      <c r="Q473" s="24"/>
      <c r="R473" s="24">
        <f t="shared" si="45"/>
        <v>91</v>
      </c>
      <c r="S473" s="24">
        <f t="shared" si="46"/>
        <v>0</v>
      </c>
      <c r="T473" s="24">
        <f t="shared" si="47"/>
        <v>91</v>
      </c>
    </row>
    <row r="474" spans="1:20" s="44" customFormat="1" ht="15.75">
      <c r="A474" s="16">
        <v>24</v>
      </c>
      <c r="B474" s="25" t="s">
        <v>305</v>
      </c>
      <c r="C474" s="16">
        <v>2008</v>
      </c>
      <c r="D474" s="20" t="s">
        <v>1061</v>
      </c>
      <c r="E474" s="18"/>
      <c r="F474" s="18"/>
      <c r="G474" s="18"/>
      <c r="H474" s="24">
        <v>38</v>
      </c>
      <c r="I474" s="18"/>
      <c r="J474" s="18"/>
      <c r="K474" s="18"/>
      <c r="L474" s="18"/>
      <c r="M474" s="24"/>
      <c r="N474" s="24"/>
      <c r="O474" s="24">
        <v>48</v>
      </c>
      <c r="P474" s="24"/>
      <c r="Q474" s="24"/>
      <c r="R474" s="24">
        <f t="shared" si="45"/>
        <v>86</v>
      </c>
      <c r="S474" s="24">
        <f t="shared" si="46"/>
        <v>0</v>
      </c>
      <c r="T474" s="24">
        <f t="shared" si="47"/>
        <v>86</v>
      </c>
    </row>
    <row r="475" spans="1:20" s="44" customFormat="1" ht="15.75">
      <c r="A475" s="16">
        <v>25</v>
      </c>
      <c r="B475" s="25" t="s">
        <v>1721</v>
      </c>
      <c r="C475" s="16">
        <v>2008</v>
      </c>
      <c r="D475" s="20" t="s">
        <v>0</v>
      </c>
      <c r="E475" s="18"/>
      <c r="F475" s="18"/>
      <c r="G475" s="18"/>
      <c r="H475" s="24"/>
      <c r="I475" s="18">
        <v>43</v>
      </c>
      <c r="J475" s="18"/>
      <c r="K475" s="18">
        <v>36</v>
      </c>
      <c r="L475" s="18"/>
      <c r="M475" s="24"/>
      <c r="N475" s="24"/>
      <c r="O475" s="24"/>
      <c r="P475" s="24"/>
      <c r="Q475" s="24"/>
      <c r="R475" s="24">
        <f t="shared" si="45"/>
        <v>79</v>
      </c>
      <c r="S475" s="24">
        <f t="shared" si="46"/>
        <v>0</v>
      </c>
      <c r="T475" s="24">
        <f t="shared" si="47"/>
        <v>79</v>
      </c>
    </row>
    <row r="476" spans="1:20" s="44" customFormat="1" ht="15.75">
      <c r="A476" s="16">
        <v>26</v>
      </c>
      <c r="B476" s="25" t="s">
        <v>345</v>
      </c>
      <c r="C476" s="16">
        <v>2007</v>
      </c>
      <c r="D476" s="20" t="s">
        <v>2</v>
      </c>
      <c r="E476" s="18">
        <v>38</v>
      </c>
      <c r="F476" s="18"/>
      <c r="G476" s="18"/>
      <c r="H476" s="24"/>
      <c r="I476" s="18"/>
      <c r="J476" s="18"/>
      <c r="K476" s="18"/>
      <c r="L476" s="18">
        <v>40</v>
      </c>
      <c r="M476" s="24"/>
      <c r="N476" s="24"/>
      <c r="O476" s="24"/>
      <c r="P476" s="24"/>
      <c r="Q476" s="24"/>
      <c r="R476" s="24">
        <f t="shared" si="45"/>
        <v>0</v>
      </c>
      <c r="S476" s="24">
        <f t="shared" si="46"/>
        <v>78</v>
      </c>
      <c r="T476" s="24">
        <f t="shared" si="47"/>
        <v>78</v>
      </c>
    </row>
    <row r="477" spans="1:20" s="44" customFormat="1" ht="15.75">
      <c r="A477" s="16">
        <v>27</v>
      </c>
      <c r="B477" s="25" t="s">
        <v>477</v>
      </c>
      <c r="C477" s="16">
        <v>2007</v>
      </c>
      <c r="D477" s="20" t="s">
        <v>2</v>
      </c>
      <c r="E477" s="18"/>
      <c r="F477" s="18"/>
      <c r="G477" s="18">
        <v>20</v>
      </c>
      <c r="H477" s="24">
        <v>18</v>
      </c>
      <c r="I477" s="18"/>
      <c r="J477" s="18"/>
      <c r="K477" s="18"/>
      <c r="L477" s="18"/>
      <c r="M477" s="24"/>
      <c r="N477" s="24"/>
      <c r="O477" s="24"/>
      <c r="P477" s="24"/>
      <c r="Q477" s="24">
        <v>26</v>
      </c>
      <c r="R477" s="24">
        <f t="shared" si="45"/>
        <v>64</v>
      </c>
      <c r="S477" s="24">
        <f t="shared" si="46"/>
        <v>0</v>
      </c>
      <c r="T477" s="24">
        <f t="shared" si="47"/>
        <v>64</v>
      </c>
    </row>
    <row r="478" spans="1:20" s="44" customFormat="1" ht="15.75">
      <c r="A478" s="16">
        <v>28</v>
      </c>
      <c r="B478" s="25" t="s">
        <v>1945</v>
      </c>
      <c r="C478" s="16">
        <v>2008</v>
      </c>
      <c r="D478" s="20" t="s">
        <v>1902</v>
      </c>
      <c r="E478" s="18"/>
      <c r="F478" s="18"/>
      <c r="G478" s="18"/>
      <c r="H478" s="24"/>
      <c r="I478" s="18"/>
      <c r="J478" s="18"/>
      <c r="K478" s="18">
        <v>20</v>
      </c>
      <c r="L478" s="18"/>
      <c r="M478" s="24"/>
      <c r="N478" s="24"/>
      <c r="O478" s="24">
        <v>32</v>
      </c>
      <c r="P478" s="24"/>
      <c r="Q478" s="24">
        <v>9</v>
      </c>
      <c r="R478" s="24">
        <f t="shared" si="45"/>
        <v>61</v>
      </c>
      <c r="S478" s="24">
        <f t="shared" si="46"/>
        <v>0</v>
      </c>
      <c r="T478" s="24">
        <f t="shared" si="47"/>
        <v>61</v>
      </c>
    </row>
    <row r="479" spans="1:20" s="44" customFormat="1" ht="15.75">
      <c r="A479" s="16">
        <v>29</v>
      </c>
      <c r="B479" s="25" t="s">
        <v>267</v>
      </c>
      <c r="C479" s="16">
        <v>2007</v>
      </c>
      <c r="D479" s="20" t="s">
        <v>0</v>
      </c>
      <c r="E479" s="18"/>
      <c r="F479" s="18"/>
      <c r="G479" s="18"/>
      <c r="H479" s="24"/>
      <c r="I479" s="18"/>
      <c r="J479" s="18"/>
      <c r="K479" s="18"/>
      <c r="L479" s="18"/>
      <c r="M479" s="24"/>
      <c r="N479" s="24">
        <v>60</v>
      </c>
      <c r="O479" s="24"/>
      <c r="P479" s="24"/>
      <c r="Q479" s="24"/>
      <c r="R479" s="24">
        <f t="shared" si="45"/>
        <v>0</v>
      </c>
      <c r="S479" s="24">
        <f t="shared" si="46"/>
        <v>60</v>
      </c>
      <c r="T479" s="24">
        <f t="shared" si="47"/>
        <v>60</v>
      </c>
    </row>
    <row r="480" spans="1:20" s="44" customFormat="1" ht="15.75">
      <c r="A480" s="16">
        <v>30</v>
      </c>
      <c r="B480" s="25" t="s">
        <v>303</v>
      </c>
      <c r="C480" s="16">
        <v>2008</v>
      </c>
      <c r="D480" s="20" t="s">
        <v>962</v>
      </c>
      <c r="E480" s="18"/>
      <c r="F480" s="18"/>
      <c r="G480" s="18"/>
      <c r="H480" s="24">
        <v>32</v>
      </c>
      <c r="I480" s="18"/>
      <c r="J480" s="18"/>
      <c r="K480" s="18"/>
      <c r="L480" s="18"/>
      <c r="M480" s="24"/>
      <c r="N480" s="24"/>
      <c r="O480" s="24"/>
      <c r="P480" s="24"/>
      <c r="Q480" s="24">
        <v>22</v>
      </c>
      <c r="R480" s="24">
        <f t="shared" si="45"/>
        <v>54</v>
      </c>
      <c r="S480" s="24">
        <f t="shared" si="46"/>
        <v>0</v>
      </c>
      <c r="T480" s="24">
        <f t="shared" si="47"/>
        <v>54</v>
      </c>
    </row>
    <row r="481" spans="1:20" s="44" customFormat="1" ht="15.75">
      <c r="A481" s="16">
        <v>31</v>
      </c>
      <c r="B481" s="25" t="s">
        <v>2253</v>
      </c>
      <c r="C481" s="16">
        <v>2008</v>
      </c>
      <c r="D481" s="20" t="s">
        <v>381</v>
      </c>
      <c r="E481" s="18"/>
      <c r="F481" s="18"/>
      <c r="G481" s="18"/>
      <c r="H481" s="24"/>
      <c r="I481" s="18"/>
      <c r="J481" s="18"/>
      <c r="K481" s="18"/>
      <c r="L481" s="18"/>
      <c r="M481" s="24"/>
      <c r="N481" s="24">
        <v>54</v>
      </c>
      <c r="O481" s="24"/>
      <c r="P481" s="24"/>
      <c r="Q481" s="24"/>
      <c r="R481" s="24">
        <f t="shared" si="45"/>
        <v>0</v>
      </c>
      <c r="S481" s="24">
        <f t="shared" si="46"/>
        <v>54</v>
      </c>
      <c r="T481" s="24">
        <f t="shared" si="47"/>
        <v>54</v>
      </c>
    </row>
    <row r="482" spans="1:20" s="44" customFormat="1" ht="15.75">
      <c r="A482" s="16">
        <v>32</v>
      </c>
      <c r="B482" s="25" t="s">
        <v>889</v>
      </c>
      <c r="C482" s="16">
        <v>2008</v>
      </c>
      <c r="D482" s="20" t="s">
        <v>1143</v>
      </c>
      <c r="E482" s="18"/>
      <c r="F482" s="18"/>
      <c r="G482" s="18"/>
      <c r="H482" s="24">
        <v>54</v>
      </c>
      <c r="I482" s="18"/>
      <c r="J482" s="18"/>
      <c r="K482" s="18"/>
      <c r="L482" s="18"/>
      <c r="M482" s="24"/>
      <c r="N482" s="24"/>
      <c r="O482" s="24"/>
      <c r="P482" s="24"/>
      <c r="Q482" s="24"/>
      <c r="R482" s="24">
        <f t="shared" si="45"/>
        <v>54</v>
      </c>
      <c r="S482" s="24">
        <f t="shared" si="46"/>
        <v>0</v>
      </c>
      <c r="T482" s="24">
        <f t="shared" si="47"/>
        <v>54</v>
      </c>
    </row>
    <row r="483" spans="1:20" s="44" customFormat="1" ht="15.75">
      <c r="A483" s="16">
        <v>33</v>
      </c>
      <c r="B483" s="25" t="s">
        <v>314</v>
      </c>
      <c r="C483" s="16">
        <v>2007</v>
      </c>
      <c r="D483" s="20" t="s">
        <v>1061</v>
      </c>
      <c r="E483" s="18"/>
      <c r="F483" s="18"/>
      <c r="G483" s="18"/>
      <c r="H483" s="24">
        <v>20</v>
      </c>
      <c r="I483" s="18"/>
      <c r="J483" s="18"/>
      <c r="K483" s="18"/>
      <c r="L483" s="18"/>
      <c r="M483" s="24"/>
      <c r="N483" s="24"/>
      <c r="O483" s="24">
        <v>26</v>
      </c>
      <c r="P483" s="24"/>
      <c r="Q483" s="24">
        <v>7</v>
      </c>
      <c r="R483" s="24">
        <f aca="true" t="shared" si="48" ref="R483:R512">G483+H483+I483+K483+M483+O483+Q483</f>
        <v>53</v>
      </c>
      <c r="S483" s="24">
        <f aca="true" t="shared" si="49" ref="S483:S512">E483+F483+J483+L483+N483+P483</f>
        <v>0</v>
      </c>
      <c r="T483" s="24">
        <f aca="true" t="shared" si="50" ref="T483:T512">R483+S483</f>
        <v>53</v>
      </c>
    </row>
    <row r="484" spans="1:20" s="44" customFormat="1" ht="15.75">
      <c r="A484" s="16">
        <v>34</v>
      </c>
      <c r="B484" s="25" t="s">
        <v>1724</v>
      </c>
      <c r="C484" s="16">
        <v>2008</v>
      </c>
      <c r="D484" s="20" t="s">
        <v>0</v>
      </c>
      <c r="E484" s="18"/>
      <c r="F484" s="18"/>
      <c r="G484" s="18"/>
      <c r="H484" s="24"/>
      <c r="I484" s="18">
        <v>40</v>
      </c>
      <c r="J484" s="18"/>
      <c r="K484" s="18"/>
      <c r="L484" s="18"/>
      <c r="M484" s="24">
        <v>12</v>
      </c>
      <c r="N484" s="24"/>
      <c r="O484" s="24"/>
      <c r="P484" s="24"/>
      <c r="Q484" s="24"/>
      <c r="R484" s="24">
        <f t="shared" si="48"/>
        <v>52</v>
      </c>
      <c r="S484" s="24">
        <f t="shared" si="49"/>
        <v>0</v>
      </c>
      <c r="T484" s="24">
        <f t="shared" si="50"/>
        <v>52</v>
      </c>
    </row>
    <row r="485" spans="1:20" s="44" customFormat="1" ht="15.75">
      <c r="A485" s="16">
        <v>35</v>
      </c>
      <c r="B485" s="25" t="s">
        <v>882</v>
      </c>
      <c r="C485" s="16">
        <v>2007</v>
      </c>
      <c r="D485" s="20" t="s">
        <v>2</v>
      </c>
      <c r="E485" s="18"/>
      <c r="F485" s="18"/>
      <c r="G485" s="18">
        <v>48</v>
      </c>
      <c r="H485" s="24"/>
      <c r="I485" s="18"/>
      <c r="J485" s="18"/>
      <c r="K485" s="18"/>
      <c r="L485" s="18"/>
      <c r="M485" s="24"/>
      <c r="N485" s="24"/>
      <c r="O485" s="24"/>
      <c r="P485" s="24"/>
      <c r="Q485" s="24"/>
      <c r="R485" s="24">
        <f t="shared" si="48"/>
        <v>48</v>
      </c>
      <c r="S485" s="24">
        <f t="shared" si="49"/>
        <v>0</v>
      </c>
      <c r="T485" s="24">
        <f t="shared" si="50"/>
        <v>48</v>
      </c>
    </row>
    <row r="486" spans="1:20" s="44" customFormat="1" ht="15.75">
      <c r="A486" s="16">
        <v>36</v>
      </c>
      <c r="B486" s="25" t="s">
        <v>362</v>
      </c>
      <c r="C486" s="16">
        <v>2007</v>
      </c>
      <c r="D486" s="20" t="s">
        <v>27</v>
      </c>
      <c r="E486" s="18"/>
      <c r="F486" s="18"/>
      <c r="G486" s="18">
        <v>24</v>
      </c>
      <c r="H486" s="24">
        <v>16</v>
      </c>
      <c r="I486" s="18"/>
      <c r="J486" s="18"/>
      <c r="K486" s="18"/>
      <c r="L486" s="18"/>
      <c r="M486" s="24"/>
      <c r="N486" s="24"/>
      <c r="O486" s="24"/>
      <c r="P486" s="24"/>
      <c r="Q486" s="24">
        <v>6</v>
      </c>
      <c r="R486" s="24">
        <f t="shared" si="48"/>
        <v>46</v>
      </c>
      <c r="S486" s="24">
        <f t="shared" si="49"/>
        <v>0</v>
      </c>
      <c r="T486" s="24">
        <f t="shared" si="50"/>
        <v>46</v>
      </c>
    </row>
    <row r="487" spans="1:20" s="44" customFormat="1" ht="15.75">
      <c r="A487" s="16">
        <v>37</v>
      </c>
      <c r="B487" s="25" t="s">
        <v>475</v>
      </c>
      <c r="C487" s="16">
        <v>2007</v>
      </c>
      <c r="D487" s="20" t="s">
        <v>2</v>
      </c>
      <c r="E487" s="18"/>
      <c r="F487" s="18"/>
      <c r="G487" s="18">
        <v>18</v>
      </c>
      <c r="H487" s="24">
        <v>26</v>
      </c>
      <c r="I487" s="18"/>
      <c r="J487" s="18"/>
      <c r="K487" s="18"/>
      <c r="L487" s="18"/>
      <c r="M487" s="24"/>
      <c r="N487" s="24"/>
      <c r="O487" s="24"/>
      <c r="P487" s="24"/>
      <c r="Q487" s="24"/>
      <c r="R487" s="24">
        <f t="shared" si="48"/>
        <v>44</v>
      </c>
      <c r="S487" s="24">
        <f t="shared" si="49"/>
        <v>0</v>
      </c>
      <c r="T487" s="24">
        <f t="shared" si="50"/>
        <v>44</v>
      </c>
    </row>
    <row r="488" spans="1:20" s="44" customFormat="1" ht="15.75">
      <c r="A488" s="16">
        <v>38</v>
      </c>
      <c r="B488" s="25" t="s">
        <v>884</v>
      </c>
      <c r="C488" s="16">
        <v>2008</v>
      </c>
      <c r="D488" s="20" t="s">
        <v>2</v>
      </c>
      <c r="E488" s="18"/>
      <c r="F488" s="18"/>
      <c r="G488" s="18">
        <v>28</v>
      </c>
      <c r="H488" s="24"/>
      <c r="I488" s="18"/>
      <c r="J488" s="18"/>
      <c r="K488" s="18"/>
      <c r="L488" s="18"/>
      <c r="M488" s="24"/>
      <c r="N488" s="24"/>
      <c r="O488" s="24"/>
      <c r="P488" s="24"/>
      <c r="Q488" s="24">
        <v>16</v>
      </c>
      <c r="R488" s="24">
        <f t="shared" si="48"/>
        <v>44</v>
      </c>
      <c r="S488" s="24">
        <f t="shared" si="49"/>
        <v>0</v>
      </c>
      <c r="T488" s="24">
        <f t="shared" si="50"/>
        <v>44</v>
      </c>
    </row>
    <row r="489" spans="1:20" s="44" customFormat="1" ht="15.75">
      <c r="A489" s="16">
        <v>39</v>
      </c>
      <c r="B489" s="25" t="s">
        <v>1929</v>
      </c>
      <c r="C489" s="16">
        <v>2008</v>
      </c>
      <c r="D489" s="20" t="s">
        <v>1877</v>
      </c>
      <c r="E489" s="18"/>
      <c r="F489" s="18"/>
      <c r="G489" s="18"/>
      <c r="H489" s="24"/>
      <c r="I489" s="18"/>
      <c r="J489" s="18"/>
      <c r="K489" s="18">
        <v>43</v>
      </c>
      <c r="L489" s="18"/>
      <c r="M489" s="24"/>
      <c r="N489" s="24"/>
      <c r="O489" s="24"/>
      <c r="P489" s="24"/>
      <c r="Q489" s="24"/>
      <c r="R489" s="24">
        <f t="shared" si="48"/>
        <v>43</v>
      </c>
      <c r="S489" s="24">
        <f t="shared" si="49"/>
        <v>0</v>
      </c>
      <c r="T489" s="24">
        <f t="shared" si="50"/>
        <v>43</v>
      </c>
    </row>
    <row r="490" spans="1:20" s="44" customFormat="1" ht="15.75">
      <c r="A490" s="16">
        <v>40</v>
      </c>
      <c r="B490" s="25" t="s">
        <v>2660</v>
      </c>
      <c r="C490" s="16">
        <v>2007</v>
      </c>
      <c r="D490" s="20" t="s">
        <v>2885</v>
      </c>
      <c r="E490" s="18"/>
      <c r="F490" s="18"/>
      <c r="G490" s="18"/>
      <c r="H490" s="24"/>
      <c r="I490" s="18"/>
      <c r="J490" s="18"/>
      <c r="K490" s="18"/>
      <c r="L490" s="18"/>
      <c r="M490" s="24"/>
      <c r="N490" s="24"/>
      <c r="O490" s="24">
        <v>31</v>
      </c>
      <c r="P490" s="24"/>
      <c r="Q490" s="24">
        <v>10</v>
      </c>
      <c r="R490" s="24">
        <f t="shared" si="48"/>
        <v>41</v>
      </c>
      <c r="S490" s="24">
        <f t="shared" si="49"/>
        <v>0</v>
      </c>
      <c r="T490" s="24">
        <f t="shared" si="50"/>
        <v>41</v>
      </c>
    </row>
    <row r="491" spans="1:20" s="44" customFormat="1" ht="15.75">
      <c r="A491" s="16">
        <v>41</v>
      </c>
      <c r="B491" s="25" t="s">
        <v>109</v>
      </c>
      <c r="C491" s="16">
        <v>2008</v>
      </c>
      <c r="D491" s="20" t="s">
        <v>1</v>
      </c>
      <c r="E491" s="18">
        <v>40</v>
      </c>
      <c r="F491" s="18"/>
      <c r="G491" s="18"/>
      <c r="H491" s="24"/>
      <c r="I491" s="18"/>
      <c r="J491" s="18"/>
      <c r="K491" s="18"/>
      <c r="L491" s="18"/>
      <c r="M491" s="24"/>
      <c r="N491" s="24"/>
      <c r="O491" s="24"/>
      <c r="P491" s="24"/>
      <c r="Q491" s="24"/>
      <c r="R491" s="24">
        <f t="shared" si="48"/>
        <v>0</v>
      </c>
      <c r="S491" s="24">
        <f t="shared" si="49"/>
        <v>40</v>
      </c>
      <c r="T491" s="24">
        <f t="shared" si="50"/>
        <v>40</v>
      </c>
    </row>
    <row r="492" spans="1:20" s="44" customFormat="1" ht="15.75">
      <c r="A492" s="16">
        <v>42</v>
      </c>
      <c r="B492" s="25" t="s">
        <v>165</v>
      </c>
      <c r="C492" s="16">
        <v>2008</v>
      </c>
      <c r="D492" s="20" t="s">
        <v>2</v>
      </c>
      <c r="E492" s="18"/>
      <c r="F492" s="18"/>
      <c r="G492" s="18">
        <v>40</v>
      </c>
      <c r="H492" s="24"/>
      <c r="I492" s="18"/>
      <c r="J492" s="18"/>
      <c r="K492" s="18"/>
      <c r="L492" s="18"/>
      <c r="M492" s="24"/>
      <c r="N492" s="24"/>
      <c r="O492" s="24"/>
      <c r="P492" s="24"/>
      <c r="Q492" s="24"/>
      <c r="R492" s="24">
        <f t="shared" si="48"/>
        <v>40</v>
      </c>
      <c r="S492" s="24">
        <f t="shared" si="49"/>
        <v>0</v>
      </c>
      <c r="T492" s="24">
        <f t="shared" si="50"/>
        <v>40</v>
      </c>
    </row>
    <row r="493" spans="1:20" s="44" customFormat="1" ht="15.75">
      <c r="A493" s="16">
        <v>43</v>
      </c>
      <c r="B493" s="25" t="s">
        <v>49</v>
      </c>
      <c r="C493" s="16">
        <v>2007</v>
      </c>
      <c r="D493" s="20" t="s">
        <v>1871</v>
      </c>
      <c r="E493" s="18"/>
      <c r="F493" s="18"/>
      <c r="G493" s="18"/>
      <c r="H493" s="24"/>
      <c r="I493" s="18"/>
      <c r="J493" s="18"/>
      <c r="K493" s="18">
        <v>18</v>
      </c>
      <c r="L493" s="18"/>
      <c r="M493" s="24">
        <v>1</v>
      </c>
      <c r="N493" s="24"/>
      <c r="O493" s="24">
        <v>16</v>
      </c>
      <c r="P493" s="24"/>
      <c r="Q493" s="24">
        <v>4</v>
      </c>
      <c r="R493" s="24">
        <f t="shared" si="48"/>
        <v>39</v>
      </c>
      <c r="S493" s="24">
        <f t="shared" si="49"/>
        <v>0</v>
      </c>
      <c r="T493" s="24">
        <f t="shared" si="50"/>
        <v>39</v>
      </c>
    </row>
    <row r="494" spans="1:20" s="44" customFormat="1" ht="15.75">
      <c r="A494" s="16">
        <v>44</v>
      </c>
      <c r="B494" s="25" t="s">
        <v>2391</v>
      </c>
      <c r="C494" s="16">
        <v>2007</v>
      </c>
      <c r="D494" s="20" t="s">
        <v>0</v>
      </c>
      <c r="E494" s="18"/>
      <c r="F494" s="18"/>
      <c r="G494" s="18"/>
      <c r="H494" s="24"/>
      <c r="I494" s="18"/>
      <c r="J494" s="18"/>
      <c r="K494" s="18"/>
      <c r="L494" s="18"/>
      <c r="M494" s="24">
        <v>38</v>
      </c>
      <c r="N494" s="24"/>
      <c r="O494" s="24"/>
      <c r="P494" s="24"/>
      <c r="Q494" s="24"/>
      <c r="R494" s="24">
        <f t="shared" si="48"/>
        <v>38</v>
      </c>
      <c r="S494" s="24">
        <f t="shared" si="49"/>
        <v>0</v>
      </c>
      <c r="T494" s="24">
        <f t="shared" si="50"/>
        <v>38</v>
      </c>
    </row>
    <row r="495" spans="1:20" s="44" customFormat="1" ht="15.75">
      <c r="A495" s="16">
        <v>45</v>
      </c>
      <c r="B495" s="25" t="s">
        <v>1728</v>
      </c>
      <c r="C495" s="16">
        <v>2008</v>
      </c>
      <c r="D495" s="20" t="s">
        <v>0</v>
      </c>
      <c r="E495" s="18"/>
      <c r="F495" s="18"/>
      <c r="G495" s="18"/>
      <c r="H495" s="24"/>
      <c r="I495" s="18">
        <v>38</v>
      </c>
      <c r="J495" s="18"/>
      <c r="K495" s="18"/>
      <c r="L495" s="18"/>
      <c r="M495" s="24"/>
      <c r="N495" s="24"/>
      <c r="O495" s="24"/>
      <c r="P495" s="24"/>
      <c r="Q495" s="24"/>
      <c r="R495" s="24">
        <f t="shared" si="48"/>
        <v>38</v>
      </c>
      <c r="S495" s="24">
        <f t="shared" si="49"/>
        <v>0</v>
      </c>
      <c r="T495" s="24">
        <f t="shared" si="50"/>
        <v>38</v>
      </c>
    </row>
    <row r="496" spans="1:20" s="44" customFormat="1" ht="15.75">
      <c r="A496" s="16">
        <v>46</v>
      </c>
      <c r="B496" s="25" t="s">
        <v>883</v>
      </c>
      <c r="C496" s="16">
        <v>2007</v>
      </c>
      <c r="D496" s="20" t="s">
        <v>1</v>
      </c>
      <c r="E496" s="18"/>
      <c r="F496" s="18"/>
      <c r="G496" s="18">
        <v>36</v>
      </c>
      <c r="H496" s="24"/>
      <c r="I496" s="18"/>
      <c r="J496" s="18"/>
      <c r="K496" s="18"/>
      <c r="L496" s="18"/>
      <c r="M496" s="24"/>
      <c r="N496" s="24"/>
      <c r="O496" s="24"/>
      <c r="P496" s="24"/>
      <c r="Q496" s="24"/>
      <c r="R496" s="24">
        <f t="shared" si="48"/>
        <v>36</v>
      </c>
      <c r="S496" s="24">
        <f t="shared" si="49"/>
        <v>0</v>
      </c>
      <c r="T496" s="24">
        <f t="shared" si="50"/>
        <v>36</v>
      </c>
    </row>
    <row r="497" spans="1:20" s="44" customFormat="1" ht="15.75">
      <c r="A497" s="16">
        <v>47</v>
      </c>
      <c r="B497" s="25" t="s">
        <v>2394</v>
      </c>
      <c r="C497" s="16">
        <v>2008</v>
      </c>
      <c r="D497" s="20" t="s">
        <v>378</v>
      </c>
      <c r="E497" s="18"/>
      <c r="F497" s="18"/>
      <c r="G497" s="18"/>
      <c r="H497" s="24"/>
      <c r="I497" s="18"/>
      <c r="J497" s="18"/>
      <c r="K497" s="18"/>
      <c r="L497" s="18"/>
      <c r="M497" s="24">
        <v>34</v>
      </c>
      <c r="N497" s="24"/>
      <c r="O497" s="24"/>
      <c r="P497" s="24"/>
      <c r="Q497" s="24"/>
      <c r="R497" s="24">
        <f t="shared" si="48"/>
        <v>34</v>
      </c>
      <c r="S497" s="24">
        <f t="shared" si="49"/>
        <v>0</v>
      </c>
      <c r="T497" s="24">
        <f t="shared" si="50"/>
        <v>34</v>
      </c>
    </row>
    <row r="498" spans="1:20" s="44" customFormat="1" ht="15.75">
      <c r="A498" s="16">
        <v>48</v>
      </c>
      <c r="B498" s="25" t="s">
        <v>885</v>
      </c>
      <c r="C498" s="16">
        <v>2008</v>
      </c>
      <c r="D498" s="20" t="s">
        <v>27</v>
      </c>
      <c r="E498" s="18"/>
      <c r="F498" s="18"/>
      <c r="G498" s="18">
        <v>22</v>
      </c>
      <c r="H498" s="24"/>
      <c r="I498" s="18"/>
      <c r="J498" s="18"/>
      <c r="K498" s="18"/>
      <c r="L498" s="18"/>
      <c r="M498" s="24"/>
      <c r="N498" s="24"/>
      <c r="O498" s="24"/>
      <c r="P498" s="24"/>
      <c r="Q498" s="24">
        <v>5</v>
      </c>
      <c r="R498" s="24">
        <f t="shared" si="48"/>
        <v>27</v>
      </c>
      <c r="S498" s="24">
        <f t="shared" si="49"/>
        <v>0</v>
      </c>
      <c r="T498" s="24">
        <f t="shared" si="50"/>
        <v>27</v>
      </c>
    </row>
    <row r="499" spans="1:20" s="44" customFormat="1" ht="15.75">
      <c r="A499" s="16">
        <v>49</v>
      </c>
      <c r="B499" s="25" t="s">
        <v>405</v>
      </c>
      <c r="C499" s="16">
        <v>2007</v>
      </c>
      <c r="D499" s="20" t="s">
        <v>1061</v>
      </c>
      <c r="E499" s="18"/>
      <c r="F499" s="18"/>
      <c r="G499" s="18"/>
      <c r="H499" s="24">
        <v>8</v>
      </c>
      <c r="I499" s="18"/>
      <c r="J499" s="18"/>
      <c r="K499" s="18"/>
      <c r="L499" s="18"/>
      <c r="M499" s="24"/>
      <c r="N499" s="24"/>
      <c r="O499" s="24">
        <v>18</v>
      </c>
      <c r="P499" s="24"/>
      <c r="Q499" s="24"/>
      <c r="R499" s="24">
        <f t="shared" si="48"/>
        <v>26</v>
      </c>
      <c r="S499" s="24">
        <f t="shared" si="49"/>
        <v>0</v>
      </c>
      <c r="T499" s="24">
        <f t="shared" si="50"/>
        <v>26</v>
      </c>
    </row>
    <row r="500" spans="1:20" s="44" customFormat="1" ht="15.75">
      <c r="A500" s="16">
        <v>50</v>
      </c>
      <c r="B500" s="25" t="s">
        <v>3031</v>
      </c>
      <c r="C500" s="16">
        <v>2008</v>
      </c>
      <c r="D500" s="20" t="s">
        <v>2896</v>
      </c>
      <c r="E500" s="18"/>
      <c r="F500" s="18"/>
      <c r="G500" s="18"/>
      <c r="H500" s="24"/>
      <c r="I500" s="18"/>
      <c r="J500" s="18"/>
      <c r="K500" s="18"/>
      <c r="L500" s="18"/>
      <c r="M500" s="24"/>
      <c r="N500" s="24"/>
      <c r="O500" s="24">
        <v>24</v>
      </c>
      <c r="P500" s="24"/>
      <c r="Q500" s="24"/>
      <c r="R500" s="24">
        <f t="shared" si="48"/>
        <v>24</v>
      </c>
      <c r="S500" s="24">
        <f t="shared" si="49"/>
        <v>0</v>
      </c>
      <c r="T500" s="24">
        <f t="shared" si="50"/>
        <v>24</v>
      </c>
    </row>
    <row r="501" spans="1:20" s="44" customFormat="1" ht="15.75">
      <c r="A501" s="16">
        <v>51</v>
      </c>
      <c r="B501" s="25" t="s">
        <v>167</v>
      </c>
      <c r="C501" s="16">
        <v>2007</v>
      </c>
      <c r="D501" s="20" t="s">
        <v>204</v>
      </c>
      <c r="E501" s="18"/>
      <c r="F501" s="18"/>
      <c r="G501" s="18"/>
      <c r="H501" s="24"/>
      <c r="I501" s="18"/>
      <c r="J501" s="18"/>
      <c r="K501" s="18">
        <v>24</v>
      </c>
      <c r="L501" s="18"/>
      <c r="M501" s="24"/>
      <c r="N501" s="24"/>
      <c r="O501" s="24"/>
      <c r="P501" s="24"/>
      <c r="Q501" s="24"/>
      <c r="R501" s="24">
        <f t="shared" si="48"/>
        <v>24</v>
      </c>
      <c r="S501" s="24">
        <f t="shared" si="49"/>
        <v>0</v>
      </c>
      <c r="T501" s="24">
        <f t="shared" si="50"/>
        <v>24</v>
      </c>
    </row>
    <row r="502" spans="1:20" s="44" customFormat="1" ht="15.75">
      <c r="A502" s="16">
        <v>52</v>
      </c>
      <c r="B502" s="25" t="s">
        <v>1240</v>
      </c>
      <c r="C502" s="16">
        <v>2008</v>
      </c>
      <c r="D502" s="20" t="s">
        <v>1241</v>
      </c>
      <c r="E502" s="18"/>
      <c r="F502" s="18"/>
      <c r="G502" s="18"/>
      <c r="H502" s="24">
        <v>22</v>
      </c>
      <c r="I502" s="18"/>
      <c r="J502" s="18"/>
      <c r="K502" s="18"/>
      <c r="L502" s="18"/>
      <c r="M502" s="24"/>
      <c r="N502" s="24"/>
      <c r="O502" s="24"/>
      <c r="P502" s="24"/>
      <c r="Q502" s="24"/>
      <c r="R502" s="24">
        <f t="shared" si="48"/>
        <v>22</v>
      </c>
      <c r="S502" s="24">
        <f t="shared" si="49"/>
        <v>0</v>
      </c>
      <c r="T502" s="24">
        <f t="shared" si="50"/>
        <v>22</v>
      </c>
    </row>
    <row r="503" spans="1:20" s="44" customFormat="1" ht="15.75">
      <c r="A503" s="16">
        <v>53</v>
      </c>
      <c r="B503" s="25" t="s">
        <v>315</v>
      </c>
      <c r="C503" s="16">
        <v>2007</v>
      </c>
      <c r="D503" s="20" t="s">
        <v>2896</v>
      </c>
      <c r="E503" s="18"/>
      <c r="F503" s="18"/>
      <c r="G503" s="18"/>
      <c r="H503" s="24"/>
      <c r="I503" s="18"/>
      <c r="J503" s="18"/>
      <c r="K503" s="18"/>
      <c r="L503" s="18"/>
      <c r="M503" s="24"/>
      <c r="N503" s="24"/>
      <c r="O503" s="24">
        <v>22</v>
      </c>
      <c r="P503" s="24"/>
      <c r="Q503" s="24"/>
      <c r="R503" s="24">
        <f t="shared" si="48"/>
        <v>22</v>
      </c>
      <c r="S503" s="24">
        <f t="shared" si="49"/>
        <v>0</v>
      </c>
      <c r="T503" s="24">
        <f t="shared" si="50"/>
        <v>22</v>
      </c>
    </row>
    <row r="504" spans="1:20" s="44" customFormat="1" ht="15.75">
      <c r="A504" s="16">
        <v>54</v>
      </c>
      <c r="B504" s="25" t="s">
        <v>3034</v>
      </c>
      <c r="C504" s="16">
        <v>2008</v>
      </c>
      <c r="D504" s="20" t="s">
        <v>2885</v>
      </c>
      <c r="E504" s="18"/>
      <c r="F504" s="18"/>
      <c r="G504" s="18"/>
      <c r="H504" s="24"/>
      <c r="I504" s="18"/>
      <c r="J504" s="18"/>
      <c r="K504" s="18"/>
      <c r="L504" s="18"/>
      <c r="M504" s="24"/>
      <c r="N504" s="24"/>
      <c r="O504" s="24">
        <v>20</v>
      </c>
      <c r="P504" s="24"/>
      <c r="Q504" s="24"/>
      <c r="R504" s="24">
        <f t="shared" si="48"/>
        <v>20</v>
      </c>
      <c r="S504" s="24">
        <f t="shared" si="49"/>
        <v>0</v>
      </c>
      <c r="T504" s="24">
        <f t="shared" si="50"/>
        <v>20</v>
      </c>
    </row>
    <row r="505" spans="1:20" s="44" customFormat="1" ht="15.75">
      <c r="A505" s="16">
        <v>55</v>
      </c>
      <c r="B505" s="25" t="s">
        <v>454</v>
      </c>
      <c r="C505" s="16">
        <v>2008</v>
      </c>
      <c r="D505" s="20" t="s">
        <v>354</v>
      </c>
      <c r="E505" s="18"/>
      <c r="F505" s="18"/>
      <c r="G505" s="18"/>
      <c r="H505" s="24"/>
      <c r="I505" s="18"/>
      <c r="J505" s="18"/>
      <c r="K505" s="18"/>
      <c r="L505" s="18"/>
      <c r="M505" s="24"/>
      <c r="N505" s="24"/>
      <c r="O505" s="24"/>
      <c r="P505" s="24"/>
      <c r="Q505" s="24">
        <v>20</v>
      </c>
      <c r="R505" s="24">
        <f t="shared" si="48"/>
        <v>20</v>
      </c>
      <c r="S505" s="24">
        <f t="shared" si="49"/>
        <v>0</v>
      </c>
      <c r="T505" s="24">
        <f t="shared" si="50"/>
        <v>20</v>
      </c>
    </row>
    <row r="506" spans="1:20" s="44" customFormat="1" ht="15.75">
      <c r="A506" s="16">
        <v>56</v>
      </c>
      <c r="B506" s="25" t="s">
        <v>457</v>
      </c>
      <c r="C506" s="16">
        <v>2008</v>
      </c>
      <c r="D506" s="20" t="s">
        <v>354</v>
      </c>
      <c r="E506" s="18"/>
      <c r="F506" s="18"/>
      <c r="G506" s="18"/>
      <c r="H506" s="24"/>
      <c r="I506" s="18"/>
      <c r="J506" s="18"/>
      <c r="K506" s="18"/>
      <c r="L506" s="18"/>
      <c r="M506" s="24"/>
      <c r="N506" s="24"/>
      <c r="O506" s="24"/>
      <c r="P506" s="24"/>
      <c r="Q506" s="24">
        <v>18</v>
      </c>
      <c r="R506" s="24">
        <f t="shared" si="48"/>
        <v>18</v>
      </c>
      <c r="S506" s="24">
        <f t="shared" si="49"/>
        <v>0</v>
      </c>
      <c r="T506" s="24">
        <f t="shared" si="50"/>
        <v>18</v>
      </c>
    </row>
    <row r="507" spans="1:20" s="44" customFormat="1" ht="15.75">
      <c r="A507" s="16">
        <v>57</v>
      </c>
      <c r="B507" s="25" t="s">
        <v>3090</v>
      </c>
      <c r="C507" s="16">
        <v>2007</v>
      </c>
      <c r="D507" s="20" t="s">
        <v>3039</v>
      </c>
      <c r="E507" s="18"/>
      <c r="F507" s="18"/>
      <c r="G507" s="18"/>
      <c r="H507" s="24"/>
      <c r="I507" s="18"/>
      <c r="J507" s="18"/>
      <c r="K507" s="18"/>
      <c r="L507" s="18"/>
      <c r="M507" s="24"/>
      <c r="N507" s="24"/>
      <c r="O507" s="24">
        <v>14</v>
      </c>
      <c r="P507" s="24"/>
      <c r="Q507" s="24">
        <v>2</v>
      </c>
      <c r="R507" s="24">
        <f t="shared" si="48"/>
        <v>16</v>
      </c>
      <c r="S507" s="24">
        <f t="shared" si="49"/>
        <v>0</v>
      </c>
      <c r="T507" s="24">
        <f t="shared" si="50"/>
        <v>16</v>
      </c>
    </row>
    <row r="508" spans="1:20" s="44" customFormat="1" ht="15.75">
      <c r="A508" s="16">
        <v>58</v>
      </c>
      <c r="B508" s="25" t="s">
        <v>404</v>
      </c>
      <c r="C508" s="16">
        <v>2007</v>
      </c>
      <c r="D508" s="20" t="s">
        <v>2896</v>
      </c>
      <c r="E508" s="18"/>
      <c r="F508" s="18"/>
      <c r="G508" s="18"/>
      <c r="H508" s="24"/>
      <c r="I508" s="18"/>
      <c r="J508" s="18"/>
      <c r="K508" s="18"/>
      <c r="L508" s="18"/>
      <c r="M508" s="24"/>
      <c r="N508" s="24"/>
      <c r="O508" s="24">
        <v>12</v>
      </c>
      <c r="P508" s="24"/>
      <c r="Q508" s="24">
        <v>3</v>
      </c>
      <c r="R508" s="24">
        <f t="shared" si="48"/>
        <v>15</v>
      </c>
      <c r="S508" s="24">
        <f t="shared" si="49"/>
        <v>0</v>
      </c>
      <c r="T508" s="24">
        <f t="shared" si="50"/>
        <v>15</v>
      </c>
    </row>
    <row r="509" spans="1:20" s="44" customFormat="1" ht="15.75">
      <c r="A509" s="16">
        <v>59</v>
      </c>
      <c r="B509" s="25" t="s">
        <v>476</v>
      </c>
      <c r="C509" s="16">
        <v>2007</v>
      </c>
      <c r="D509" s="20" t="s">
        <v>354</v>
      </c>
      <c r="E509" s="18"/>
      <c r="F509" s="18"/>
      <c r="G509" s="18"/>
      <c r="H509" s="24"/>
      <c r="I509" s="18"/>
      <c r="J509" s="18"/>
      <c r="K509" s="18"/>
      <c r="L509" s="18"/>
      <c r="M509" s="24"/>
      <c r="N509" s="24"/>
      <c r="O509" s="24"/>
      <c r="P509" s="24"/>
      <c r="Q509" s="24">
        <v>14</v>
      </c>
      <c r="R509" s="24">
        <f t="shared" si="48"/>
        <v>14</v>
      </c>
      <c r="S509" s="24">
        <f t="shared" si="49"/>
        <v>0</v>
      </c>
      <c r="T509" s="24">
        <f t="shared" si="50"/>
        <v>14</v>
      </c>
    </row>
    <row r="510" spans="1:20" s="44" customFormat="1" ht="15.75">
      <c r="A510" s="16">
        <v>60</v>
      </c>
      <c r="B510" s="25" t="s">
        <v>886</v>
      </c>
      <c r="C510" s="16">
        <v>2007</v>
      </c>
      <c r="D510" s="20" t="s">
        <v>2</v>
      </c>
      <c r="E510" s="18"/>
      <c r="F510" s="18"/>
      <c r="G510" s="18">
        <v>14</v>
      </c>
      <c r="H510" s="24"/>
      <c r="I510" s="18"/>
      <c r="J510" s="18"/>
      <c r="K510" s="18"/>
      <c r="L510" s="18"/>
      <c r="M510" s="24"/>
      <c r="N510" s="24"/>
      <c r="O510" s="24"/>
      <c r="P510" s="24"/>
      <c r="Q510" s="24"/>
      <c r="R510" s="24">
        <f t="shared" si="48"/>
        <v>14</v>
      </c>
      <c r="S510" s="24">
        <f t="shared" si="49"/>
        <v>0</v>
      </c>
      <c r="T510" s="24">
        <f t="shared" si="50"/>
        <v>14</v>
      </c>
    </row>
    <row r="511" spans="1:20" s="44" customFormat="1" ht="15.75">
      <c r="A511" s="16">
        <v>61</v>
      </c>
      <c r="B511" s="25" t="s">
        <v>306</v>
      </c>
      <c r="C511" s="16">
        <v>2008</v>
      </c>
      <c r="D511" s="20" t="s">
        <v>1006</v>
      </c>
      <c r="E511" s="18"/>
      <c r="F511" s="18"/>
      <c r="G511" s="18"/>
      <c r="H511" s="24">
        <v>12</v>
      </c>
      <c r="I511" s="18"/>
      <c r="J511" s="18"/>
      <c r="K511" s="18"/>
      <c r="L511" s="18"/>
      <c r="M511" s="24"/>
      <c r="N511" s="24"/>
      <c r="O511" s="24"/>
      <c r="P511" s="24"/>
      <c r="Q511" s="24"/>
      <c r="R511" s="24">
        <f t="shared" si="48"/>
        <v>12</v>
      </c>
      <c r="S511" s="24">
        <f t="shared" si="49"/>
        <v>0</v>
      </c>
      <c r="T511" s="24">
        <f t="shared" si="50"/>
        <v>12</v>
      </c>
    </row>
    <row r="512" spans="1:20" s="44" customFormat="1" ht="15.75">
      <c r="A512" s="16">
        <v>62</v>
      </c>
      <c r="B512" s="25" t="s">
        <v>1251</v>
      </c>
      <c r="C512" s="16">
        <v>2008</v>
      </c>
      <c r="D512" s="20" t="s">
        <v>1006</v>
      </c>
      <c r="E512" s="18"/>
      <c r="F512" s="18"/>
      <c r="G512" s="18"/>
      <c r="H512" s="24">
        <v>9</v>
      </c>
      <c r="I512" s="18"/>
      <c r="J512" s="18"/>
      <c r="K512" s="18"/>
      <c r="L512" s="18"/>
      <c r="M512" s="24"/>
      <c r="N512" s="24"/>
      <c r="O512" s="24"/>
      <c r="P512" s="24"/>
      <c r="Q512" s="24"/>
      <c r="R512" s="24">
        <f t="shared" si="48"/>
        <v>9</v>
      </c>
      <c r="S512" s="24">
        <f t="shared" si="49"/>
        <v>0</v>
      </c>
      <c r="T512" s="24">
        <f t="shared" si="50"/>
        <v>9</v>
      </c>
    </row>
    <row r="513" s="240" customFormat="1" ht="15.75"/>
    <row r="514" spans="1:20" ht="20.25">
      <c r="A514" s="66" t="s">
        <v>941</v>
      </c>
      <c r="B514" s="48"/>
      <c r="C514" s="48"/>
      <c r="D514" s="48"/>
      <c r="E514" s="43"/>
      <c r="R514" s="30"/>
      <c r="S514" s="30"/>
      <c r="T514" s="30"/>
    </row>
    <row r="515" spans="1:20" s="28" customFormat="1" ht="100.5" customHeight="1">
      <c r="A515" s="11" t="s">
        <v>3</v>
      </c>
      <c r="B515" s="21" t="s">
        <v>26</v>
      </c>
      <c r="C515" s="21" t="s">
        <v>28</v>
      </c>
      <c r="D515" s="21" t="s">
        <v>36</v>
      </c>
      <c r="E515" s="32" t="s">
        <v>912</v>
      </c>
      <c r="F515" s="32" t="s">
        <v>913</v>
      </c>
      <c r="G515" s="32" t="s">
        <v>954</v>
      </c>
      <c r="H515" s="32" t="s">
        <v>1835</v>
      </c>
      <c r="I515" s="32" t="s">
        <v>1818</v>
      </c>
      <c r="J515" s="32" t="s">
        <v>1819</v>
      </c>
      <c r="K515" s="32" t="s">
        <v>1820</v>
      </c>
      <c r="L515" s="32" t="s">
        <v>1821</v>
      </c>
      <c r="M515" s="32" t="s">
        <v>1822</v>
      </c>
      <c r="N515" s="32" t="s">
        <v>1823</v>
      </c>
      <c r="O515" s="32" t="s">
        <v>1824</v>
      </c>
      <c r="P515" s="32" t="s">
        <v>1825</v>
      </c>
      <c r="Q515" s="32" t="s">
        <v>1826</v>
      </c>
      <c r="R515" s="32" t="s">
        <v>182</v>
      </c>
      <c r="S515" s="32" t="s">
        <v>183</v>
      </c>
      <c r="T515" s="32" t="s">
        <v>184</v>
      </c>
    </row>
    <row r="516" spans="1:20" s="44" customFormat="1" ht="15.75">
      <c r="A516" s="16">
        <v>1</v>
      </c>
      <c r="B516" s="25" t="s">
        <v>63</v>
      </c>
      <c r="C516" s="16">
        <v>2007</v>
      </c>
      <c r="D516" s="20" t="s">
        <v>368</v>
      </c>
      <c r="E516" s="18">
        <v>60</v>
      </c>
      <c r="F516" s="18"/>
      <c r="G516" s="18">
        <v>54</v>
      </c>
      <c r="H516" s="24">
        <v>60</v>
      </c>
      <c r="I516" s="18">
        <v>60</v>
      </c>
      <c r="J516" s="18">
        <v>60</v>
      </c>
      <c r="K516" s="18">
        <v>60</v>
      </c>
      <c r="L516" s="18">
        <v>60</v>
      </c>
      <c r="M516" s="24">
        <v>60</v>
      </c>
      <c r="N516" s="24">
        <v>60</v>
      </c>
      <c r="O516" s="24">
        <v>60</v>
      </c>
      <c r="P516" s="24"/>
      <c r="Q516" s="24">
        <v>54</v>
      </c>
      <c r="R516" s="24">
        <f aca="true" t="shared" si="51" ref="R516:R545">G516+H516+I516+K516+M516+O516+Q516</f>
        <v>408</v>
      </c>
      <c r="S516" s="24">
        <f aca="true" t="shared" si="52" ref="S516:S545">E516+F516+J516+L516+N516+P516</f>
        <v>240</v>
      </c>
      <c r="T516" s="24">
        <f aca="true" t="shared" si="53" ref="T516:T545">R516+S516</f>
        <v>648</v>
      </c>
    </row>
    <row r="517" spans="1:20" s="44" customFormat="1" ht="15.75">
      <c r="A517" s="16">
        <v>2</v>
      </c>
      <c r="B517" s="25" t="s">
        <v>60</v>
      </c>
      <c r="C517" s="16">
        <v>2008</v>
      </c>
      <c r="D517" s="20" t="s">
        <v>368</v>
      </c>
      <c r="E517" s="18">
        <v>43</v>
      </c>
      <c r="F517" s="18">
        <v>48</v>
      </c>
      <c r="G517" s="18"/>
      <c r="H517" s="24"/>
      <c r="I517" s="18">
        <v>54</v>
      </c>
      <c r="J517" s="18">
        <v>54</v>
      </c>
      <c r="K517" s="18">
        <v>43</v>
      </c>
      <c r="L517" s="18">
        <v>54</v>
      </c>
      <c r="M517" s="24">
        <v>54</v>
      </c>
      <c r="N517" s="24">
        <v>54</v>
      </c>
      <c r="O517" s="24">
        <v>54</v>
      </c>
      <c r="P517" s="24"/>
      <c r="Q517" s="24">
        <v>60</v>
      </c>
      <c r="R517" s="24">
        <f t="shared" si="51"/>
        <v>265</v>
      </c>
      <c r="S517" s="24">
        <f t="shared" si="52"/>
        <v>253</v>
      </c>
      <c r="T517" s="24">
        <f t="shared" si="53"/>
        <v>518</v>
      </c>
    </row>
    <row r="518" spans="1:20" s="44" customFormat="1" ht="15.75">
      <c r="A518" s="16">
        <v>3</v>
      </c>
      <c r="B518" s="25" t="s">
        <v>375</v>
      </c>
      <c r="C518" s="16">
        <v>2008</v>
      </c>
      <c r="D518" s="20" t="s">
        <v>294</v>
      </c>
      <c r="E518" s="18"/>
      <c r="F518" s="18"/>
      <c r="G518" s="18"/>
      <c r="H518" s="24">
        <v>40</v>
      </c>
      <c r="I518" s="18">
        <v>48</v>
      </c>
      <c r="J518" s="18">
        <v>48</v>
      </c>
      <c r="K518" s="18">
        <v>31</v>
      </c>
      <c r="L518" s="18"/>
      <c r="M518" s="24"/>
      <c r="N518" s="24">
        <v>48</v>
      </c>
      <c r="O518" s="24">
        <v>48</v>
      </c>
      <c r="P518" s="24"/>
      <c r="Q518" s="24">
        <v>36</v>
      </c>
      <c r="R518" s="24">
        <f t="shared" si="51"/>
        <v>203</v>
      </c>
      <c r="S518" s="24">
        <f t="shared" si="52"/>
        <v>96</v>
      </c>
      <c r="T518" s="24">
        <f t="shared" si="53"/>
        <v>299</v>
      </c>
    </row>
    <row r="519" spans="1:20" s="44" customFormat="1" ht="15.75">
      <c r="A519" s="16">
        <v>4</v>
      </c>
      <c r="B519" s="25" t="s">
        <v>97</v>
      </c>
      <c r="C519" s="16">
        <v>2007</v>
      </c>
      <c r="D519" s="20" t="s">
        <v>368</v>
      </c>
      <c r="E519" s="18"/>
      <c r="F519" s="18"/>
      <c r="G519" s="18">
        <v>32</v>
      </c>
      <c r="H519" s="24">
        <v>54</v>
      </c>
      <c r="I519" s="18">
        <v>43</v>
      </c>
      <c r="J519" s="18"/>
      <c r="K519" s="18">
        <v>36</v>
      </c>
      <c r="L519" s="18"/>
      <c r="M519" s="24">
        <v>48</v>
      </c>
      <c r="N519" s="24"/>
      <c r="O519" s="24"/>
      <c r="P519" s="24"/>
      <c r="Q519" s="24">
        <v>32</v>
      </c>
      <c r="R519" s="24">
        <f t="shared" si="51"/>
        <v>245</v>
      </c>
      <c r="S519" s="24">
        <f t="shared" si="52"/>
        <v>0</v>
      </c>
      <c r="T519" s="24">
        <f t="shared" si="53"/>
        <v>245</v>
      </c>
    </row>
    <row r="520" spans="1:20" s="44" customFormat="1" ht="15.75">
      <c r="A520" s="16">
        <v>5</v>
      </c>
      <c r="B520" s="25" t="s">
        <v>42</v>
      </c>
      <c r="C520" s="16">
        <v>2007</v>
      </c>
      <c r="D520" s="20" t="s">
        <v>2</v>
      </c>
      <c r="E520" s="18">
        <v>48</v>
      </c>
      <c r="F520" s="18">
        <v>54</v>
      </c>
      <c r="G520" s="18"/>
      <c r="H520" s="24"/>
      <c r="I520" s="18"/>
      <c r="J520" s="18"/>
      <c r="K520" s="18">
        <v>48</v>
      </c>
      <c r="L520" s="18"/>
      <c r="M520" s="24"/>
      <c r="N520" s="24"/>
      <c r="O520" s="24"/>
      <c r="P520" s="24"/>
      <c r="Q520" s="24">
        <v>43</v>
      </c>
      <c r="R520" s="24">
        <f t="shared" si="51"/>
        <v>91</v>
      </c>
      <c r="S520" s="24">
        <f t="shared" si="52"/>
        <v>102</v>
      </c>
      <c r="T520" s="24">
        <f t="shared" si="53"/>
        <v>193</v>
      </c>
    </row>
    <row r="521" spans="1:20" s="44" customFormat="1" ht="15.75">
      <c r="A521" s="16">
        <v>6</v>
      </c>
      <c r="B521" s="25" t="s">
        <v>614</v>
      </c>
      <c r="C521" s="16">
        <v>2008</v>
      </c>
      <c r="D521" s="20" t="s">
        <v>0</v>
      </c>
      <c r="E521" s="18">
        <v>40</v>
      </c>
      <c r="F521" s="18"/>
      <c r="G521" s="18"/>
      <c r="H521" s="24"/>
      <c r="I521" s="18">
        <v>40</v>
      </c>
      <c r="J521" s="18">
        <v>40</v>
      </c>
      <c r="K521" s="18">
        <v>34</v>
      </c>
      <c r="L521" s="18"/>
      <c r="M521" s="24"/>
      <c r="N521" s="24"/>
      <c r="O521" s="24"/>
      <c r="P521" s="24"/>
      <c r="Q521" s="24"/>
      <c r="R521" s="24">
        <f t="shared" si="51"/>
        <v>74</v>
      </c>
      <c r="S521" s="24">
        <f t="shared" si="52"/>
        <v>80</v>
      </c>
      <c r="T521" s="24">
        <f t="shared" si="53"/>
        <v>154</v>
      </c>
    </row>
    <row r="522" spans="1:20" s="44" customFormat="1" ht="15.75">
      <c r="A522" s="16">
        <v>7</v>
      </c>
      <c r="B522" s="25" t="s">
        <v>480</v>
      </c>
      <c r="C522" s="16">
        <v>2008</v>
      </c>
      <c r="D522" s="20" t="s">
        <v>354</v>
      </c>
      <c r="E522" s="18"/>
      <c r="F522" s="18">
        <v>43</v>
      </c>
      <c r="G522" s="18"/>
      <c r="H522" s="24"/>
      <c r="I522" s="18"/>
      <c r="J522" s="18"/>
      <c r="K522" s="18">
        <v>54</v>
      </c>
      <c r="L522" s="18"/>
      <c r="M522" s="24"/>
      <c r="N522" s="24"/>
      <c r="O522" s="24"/>
      <c r="P522" s="24"/>
      <c r="Q522" s="24">
        <v>48</v>
      </c>
      <c r="R522" s="24">
        <f t="shared" si="51"/>
        <v>102</v>
      </c>
      <c r="S522" s="24">
        <f t="shared" si="52"/>
        <v>43</v>
      </c>
      <c r="T522" s="24">
        <f t="shared" si="53"/>
        <v>145</v>
      </c>
    </row>
    <row r="523" spans="1:20" s="44" customFormat="1" ht="15.75">
      <c r="A523" s="16">
        <v>8</v>
      </c>
      <c r="B523" s="25" t="s">
        <v>1415</v>
      </c>
      <c r="C523" s="16">
        <v>2008</v>
      </c>
      <c r="D523" s="20" t="s">
        <v>0</v>
      </c>
      <c r="E523" s="18"/>
      <c r="F523" s="18"/>
      <c r="G523" s="18"/>
      <c r="H523" s="24"/>
      <c r="I523" s="18">
        <v>43</v>
      </c>
      <c r="J523" s="18">
        <v>43</v>
      </c>
      <c r="K523" s="18"/>
      <c r="L523" s="18"/>
      <c r="M523" s="24"/>
      <c r="N523" s="24">
        <v>43</v>
      </c>
      <c r="O523" s="24"/>
      <c r="P523" s="24"/>
      <c r="Q523" s="24"/>
      <c r="R523" s="24">
        <f t="shared" si="51"/>
        <v>43</v>
      </c>
      <c r="S523" s="24">
        <f t="shared" si="52"/>
        <v>86</v>
      </c>
      <c r="T523" s="24">
        <f t="shared" si="53"/>
        <v>129</v>
      </c>
    </row>
    <row r="524" spans="1:20" s="44" customFormat="1" ht="15.75">
      <c r="A524" s="16">
        <v>9</v>
      </c>
      <c r="B524" s="25" t="s">
        <v>895</v>
      </c>
      <c r="C524" s="16">
        <v>2007</v>
      </c>
      <c r="D524" s="20" t="s">
        <v>2</v>
      </c>
      <c r="E524" s="18"/>
      <c r="F524" s="18"/>
      <c r="G524" s="18">
        <v>36</v>
      </c>
      <c r="H524" s="24">
        <v>43</v>
      </c>
      <c r="I524" s="18"/>
      <c r="J524" s="18"/>
      <c r="K524" s="18"/>
      <c r="L524" s="18"/>
      <c r="M524" s="24"/>
      <c r="N524" s="24"/>
      <c r="O524" s="24"/>
      <c r="P524" s="24"/>
      <c r="Q524" s="24">
        <v>40</v>
      </c>
      <c r="R524" s="24">
        <f t="shared" si="51"/>
        <v>119</v>
      </c>
      <c r="S524" s="24">
        <f t="shared" si="52"/>
        <v>0</v>
      </c>
      <c r="T524" s="24">
        <f t="shared" si="53"/>
        <v>119</v>
      </c>
    </row>
    <row r="525" spans="1:20" s="44" customFormat="1" ht="15.75">
      <c r="A525" s="16">
        <v>10</v>
      </c>
      <c r="B525" s="25" t="s">
        <v>57</v>
      </c>
      <c r="C525" s="16">
        <v>2008</v>
      </c>
      <c r="D525" s="20" t="s">
        <v>2</v>
      </c>
      <c r="E525" s="18">
        <v>38</v>
      </c>
      <c r="F525" s="18">
        <v>40</v>
      </c>
      <c r="G525" s="18"/>
      <c r="H525" s="24"/>
      <c r="I525" s="18"/>
      <c r="J525" s="18"/>
      <c r="K525" s="18">
        <v>40</v>
      </c>
      <c r="L525" s="18"/>
      <c r="M525" s="24"/>
      <c r="N525" s="24"/>
      <c r="O525" s="24"/>
      <c r="P525" s="24"/>
      <c r="Q525" s="24"/>
      <c r="R525" s="24">
        <f t="shared" si="51"/>
        <v>40</v>
      </c>
      <c r="S525" s="24">
        <f t="shared" si="52"/>
        <v>78</v>
      </c>
      <c r="T525" s="24">
        <f t="shared" si="53"/>
        <v>118</v>
      </c>
    </row>
    <row r="526" spans="1:20" s="44" customFormat="1" ht="15.75">
      <c r="A526" s="16">
        <v>11</v>
      </c>
      <c r="B526" s="25" t="s">
        <v>44</v>
      </c>
      <c r="C526" s="16">
        <v>2007</v>
      </c>
      <c r="D526" s="20" t="s">
        <v>2</v>
      </c>
      <c r="E526" s="18">
        <v>54</v>
      </c>
      <c r="F526" s="18">
        <v>60</v>
      </c>
      <c r="G526" s="18"/>
      <c r="H526" s="24"/>
      <c r="I526" s="18"/>
      <c r="J526" s="18"/>
      <c r="K526" s="18"/>
      <c r="L526" s="18"/>
      <c r="M526" s="24"/>
      <c r="N526" s="24"/>
      <c r="O526" s="24"/>
      <c r="P526" s="24"/>
      <c r="Q526" s="24"/>
      <c r="R526" s="24">
        <f t="shared" si="51"/>
        <v>0</v>
      </c>
      <c r="S526" s="24">
        <f t="shared" si="52"/>
        <v>114</v>
      </c>
      <c r="T526" s="24">
        <f t="shared" si="53"/>
        <v>114</v>
      </c>
    </row>
    <row r="527" spans="1:20" s="44" customFormat="1" ht="15.75">
      <c r="A527" s="16">
        <v>12</v>
      </c>
      <c r="B527" s="25" t="s">
        <v>891</v>
      </c>
      <c r="C527" s="16">
        <v>2008</v>
      </c>
      <c r="D527" s="20" t="s">
        <v>2</v>
      </c>
      <c r="E527" s="18"/>
      <c r="F527" s="18"/>
      <c r="G527" s="18">
        <v>60</v>
      </c>
      <c r="H527" s="24"/>
      <c r="I527" s="18">
        <v>54</v>
      </c>
      <c r="J527" s="18"/>
      <c r="K527" s="18"/>
      <c r="L527" s="18"/>
      <c r="M527" s="24"/>
      <c r="N527" s="24"/>
      <c r="O527" s="24"/>
      <c r="P527" s="24"/>
      <c r="Q527" s="24"/>
      <c r="R527" s="24">
        <f t="shared" si="51"/>
        <v>114</v>
      </c>
      <c r="S527" s="24">
        <f t="shared" si="52"/>
        <v>0</v>
      </c>
      <c r="T527" s="24">
        <f t="shared" si="53"/>
        <v>114</v>
      </c>
    </row>
    <row r="528" spans="1:20" s="44" customFormat="1" ht="15.75">
      <c r="A528" s="16">
        <v>13</v>
      </c>
      <c r="B528" s="25" t="s">
        <v>897</v>
      </c>
      <c r="C528" s="16">
        <v>2008</v>
      </c>
      <c r="D528" s="20" t="s">
        <v>2</v>
      </c>
      <c r="E528" s="18"/>
      <c r="F528" s="18"/>
      <c r="G528" s="18">
        <v>30</v>
      </c>
      <c r="H528" s="24"/>
      <c r="I528" s="18">
        <v>40</v>
      </c>
      <c r="J528" s="18">
        <v>40</v>
      </c>
      <c r="K528" s="18"/>
      <c r="L528" s="18"/>
      <c r="M528" s="24"/>
      <c r="N528" s="24"/>
      <c r="O528" s="24"/>
      <c r="P528" s="24"/>
      <c r="Q528" s="24"/>
      <c r="R528" s="24">
        <f t="shared" si="51"/>
        <v>70</v>
      </c>
      <c r="S528" s="24">
        <f t="shared" si="52"/>
        <v>40</v>
      </c>
      <c r="T528" s="24">
        <f t="shared" si="53"/>
        <v>110</v>
      </c>
    </row>
    <row r="529" spans="1:20" s="44" customFormat="1" ht="15.75">
      <c r="A529" s="16">
        <v>14</v>
      </c>
      <c r="B529" s="25" t="s">
        <v>2027</v>
      </c>
      <c r="C529" s="16">
        <v>2008</v>
      </c>
      <c r="D529" s="20" t="s">
        <v>339</v>
      </c>
      <c r="E529" s="18"/>
      <c r="F529" s="18"/>
      <c r="G529" s="18"/>
      <c r="H529" s="24"/>
      <c r="I529" s="18"/>
      <c r="J529" s="18"/>
      <c r="K529" s="18">
        <v>30</v>
      </c>
      <c r="L529" s="18"/>
      <c r="M529" s="24"/>
      <c r="N529" s="24"/>
      <c r="O529" s="24">
        <v>43</v>
      </c>
      <c r="P529" s="24"/>
      <c r="Q529" s="24">
        <v>34</v>
      </c>
      <c r="R529" s="24">
        <f t="shared" si="51"/>
        <v>107</v>
      </c>
      <c r="S529" s="24">
        <f t="shared" si="52"/>
        <v>0</v>
      </c>
      <c r="T529" s="24">
        <f t="shared" si="53"/>
        <v>107</v>
      </c>
    </row>
    <row r="530" spans="1:20" s="44" customFormat="1" ht="15.75">
      <c r="A530" s="16">
        <v>15</v>
      </c>
      <c r="B530" s="25" t="s">
        <v>483</v>
      </c>
      <c r="C530" s="16">
        <v>2008</v>
      </c>
      <c r="D530" s="20" t="s">
        <v>2</v>
      </c>
      <c r="E530" s="18"/>
      <c r="F530" s="18"/>
      <c r="G530" s="18">
        <v>28</v>
      </c>
      <c r="H530" s="24">
        <v>36</v>
      </c>
      <c r="I530" s="18"/>
      <c r="J530" s="18"/>
      <c r="K530" s="18"/>
      <c r="L530" s="18"/>
      <c r="M530" s="24"/>
      <c r="N530" s="24"/>
      <c r="O530" s="24"/>
      <c r="P530" s="24"/>
      <c r="Q530" s="24">
        <v>38</v>
      </c>
      <c r="R530" s="24">
        <f t="shared" si="51"/>
        <v>102</v>
      </c>
      <c r="S530" s="24">
        <f t="shared" si="52"/>
        <v>0</v>
      </c>
      <c r="T530" s="24">
        <f t="shared" si="53"/>
        <v>102</v>
      </c>
    </row>
    <row r="531" spans="1:20" s="44" customFormat="1" ht="15.75">
      <c r="A531" s="16">
        <v>16</v>
      </c>
      <c r="B531" s="25" t="s">
        <v>177</v>
      </c>
      <c r="C531" s="16">
        <v>2007</v>
      </c>
      <c r="D531" s="20" t="s">
        <v>368</v>
      </c>
      <c r="E531" s="18"/>
      <c r="F531" s="18"/>
      <c r="G531" s="18">
        <v>38</v>
      </c>
      <c r="H531" s="24"/>
      <c r="I531" s="18"/>
      <c r="J531" s="18"/>
      <c r="K531" s="18">
        <v>32</v>
      </c>
      <c r="L531" s="18"/>
      <c r="M531" s="24"/>
      <c r="N531" s="24"/>
      <c r="O531" s="24"/>
      <c r="P531" s="24"/>
      <c r="Q531" s="24">
        <v>31</v>
      </c>
      <c r="R531" s="24">
        <f t="shared" si="51"/>
        <v>101</v>
      </c>
      <c r="S531" s="24">
        <f t="shared" si="52"/>
        <v>0</v>
      </c>
      <c r="T531" s="24">
        <f t="shared" si="53"/>
        <v>101</v>
      </c>
    </row>
    <row r="532" spans="1:20" s="44" customFormat="1" ht="15.75">
      <c r="A532" s="16">
        <v>17</v>
      </c>
      <c r="B532" s="25" t="s">
        <v>254</v>
      </c>
      <c r="C532" s="16">
        <v>2008</v>
      </c>
      <c r="D532" s="20" t="s">
        <v>0</v>
      </c>
      <c r="E532" s="18"/>
      <c r="F532" s="18"/>
      <c r="G532" s="18"/>
      <c r="H532" s="24"/>
      <c r="I532" s="18">
        <v>60</v>
      </c>
      <c r="J532" s="18"/>
      <c r="K532" s="18"/>
      <c r="L532" s="18"/>
      <c r="M532" s="24">
        <v>40</v>
      </c>
      <c r="N532" s="24"/>
      <c r="O532" s="24"/>
      <c r="P532" s="24"/>
      <c r="Q532" s="24"/>
      <c r="R532" s="24">
        <f t="shared" si="51"/>
        <v>100</v>
      </c>
      <c r="S532" s="24">
        <f t="shared" si="52"/>
        <v>0</v>
      </c>
      <c r="T532" s="24">
        <f t="shared" si="53"/>
        <v>100</v>
      </c>
    </row>
    <row r="533" spans="1:20" s="44" customFormat="1" ht="15.75">
      <c r="A533" s="16">
        <v>18</v>
      </c>
      <c r="B533" s="25" t="s">
        <v>892</v>
      </c>
      <c r="C533" s="16">
        <v>2008</v>
      </c>
      <c r="D533" s="20" t="s">
        <v>2</v>
      </c>
      <c r="E533" s="18"/>
      <c r="F533" s="18"/>
      <c r="G533" s="18">
        <v>48</v>
      </c>
      <c r="H533" s="24"/>
      <c r="I533" s="18">
        <v>48</v>
      </c>
      <c r="J533" s="18"/>
      <c r="K533" s="18"/>
      <c r="L533" s="18"/>
      <c r="M533" s="24"/>
      <c r="N533" s="24"/>
      <c r="O533" s="24"/>
      <c r="P533" s="24"/>
      <c r="Q533" s="24"/>
      <c r="R533" s="24">
        <f t="shared" si="51"/>
        <v>96</v>
      </c>
      <c r="S533" s="24">
        <f t="shared" si="52"/>
        <v>0</v>
      </c>
      <c r="T533" s="24">
        <f t="shared" si="53"/>
        <v>96</v>
      </c>
    </row>
    <row r="534" spans="1:20" s="44" customFormat="1" ht="15.75">
      <c r="A534" s="16">
        <v>19</v>
      </c>
      <c r="B534" s="25" t="s">
        <v>896</v>
      </c>
      <c r="C534" s="16">
        <v>2008</v>
      </c>
      <c r="D534" s="20" t="s">
        <v>368</v>
      </c>
      <c r="E534" s="18"/>
      <c r="F534" s="18"/>
      <c r="G534" s="18">
        <v>31</v>
      </c>
      <c r="H534" s="24"/>
      <c r="I534" s="18"/>
      <c r="J534" s="18"/>
      <c r="K534" s="18">
        <v>28</v>
      </c>
      <c r="L534" s="18"/>
      <c r="M534" s="24"/>
      <c r="N534" s="24"/>
      <c r="O534" s="24"/>
      <c r="P534" s="24"/>
      <c r="Q534" s="24">
        <v>30</v>
      </c>
      <c r="R534" s="24">
        <f t="shared" si="51"/>
        <v>89</v>
      </c>
      <c r="S534" s="24">
        <f t="shared" si="52"/>
        <v>0</v>
      </c>
      <c r="T534" s="24">
        <f t="shared" si="53"/>
        <v>89</v>
      </c>
    </row>
    <row r="535" spans="1:20" s="44" customFormat="1" ht="15.75">
      <c r="A535" s="16">
        <v>20</v>
      </c>
      <c r="B535" s="25" t="s">
        <v>894</v>
      </c>
      <c r="C535" s="16">
        <v>2008</v>
      </c>
      <c r="D535" s="20" t="s">
        <v>2</v>
      </c>
      <c r="E535" s="18"/>
      <c r="F535" s="18"/>
      <c r="G535" s="18">
        <v>40</v>
      </c>
      <c r="H535" s="24">
        <v>48</v>
      </c>
      <c r="I535" s="18"/>
      <c r="J535" s="18"/>
      <c r="K535" s="18"/>
      <c r="L535" s="18"/>
      <c r="M535" s="24"/>
      <c r="N535" s="24"/>
      <c r="O535" s="24"/>
      <c r="P535" s="24"/>
      <c r="Q535" s="24"/>
      <c r="R535" s="24">
        <f t="shared" si="51"/>
        <v>88</v>
      </c>
      <c r="S535" s="24">
        <f t="shared" si="52"/>
        <v>0</v>
      </c>
      <c r="T535" s="24">
        <f t="shared" si="53"/>
        <v>88</v>
      </c>
    </row>
    <row r="536" spans="1:20" s="44" customFormat="1" ht="15.75">
      <c r="A536" s="16">
        <v>21</v>
      </c>
      <c r="B536" s="25" t="s">
        <v>1741</v>
      </c>
      <c r="C536" s="16">
        <v>2008</v>
      </c>
      <c r="D536" s="20" t="s">
        <v>0</v>
      </c>
      <c r="E536" s="18"/>
      <c r="F536" s="18"/>
      <c r="G536" s="18"/>
      <c r="H536" s="24"/>
      <c r="I536" s="18">
        <v>40</v>
      </c>
      <c r="J536" s="18"/>
      <c r="K536" s="18"/>
      <c r="L536" s="18"/>
      <c r="M536" s="24">
        <v>43</v>
      </c>
      <c r="N536" s="24"/>
      <c r="O536" s="24"/>
      <c r="P536" s="24"/>
      <c r="Q536" s="24"/>
      <c r="R536" s="24">
        <f t="shared" si="51"/>
        <v>83</v>
      </c>
      <c r="S536" s="24">
        <f t="shared" si="52"/>
        <v>0</v>
      </c>
      <c r="T536" s="24">
        <f t="shared" si="53"/>
        <v>83</v>
      </c>
    </row>
    <row r="537" spans="1:20" s="44" customFormat="1" ht="15.75">
      <c r="A537" s="16">
        <v>22</v>
      </c>
      <c r="B537" s="25" t="s">
        <v>325</v>
      </c>
      <c r="C537" s="16">
        <v>2008</v>
      </c>
      <c r="D537" s="20" t="s">
        <v>1061</v>
      </c>
      <c r="E537" s="18"/>
      <c r="F537" s="18"/>
      <c r="G537" s="18"/>
      <c r="H537" s="24">
        <v>38</v>
      </c>
      <c r="I537" s="18"/>
      <c r="J537" s="18"/>
      <c r="K537" s="18"/>
      <c r="L537" s="18"/>
      <c r="M537" s="24"/>
      <c r="N537" s="24"/>
      <c r="O537" s="24">
        <v>40</v>
      </c>
      <c r="P537" s="24"/>
      <c r="Q537" s="24"/>
      <c r="R537" s="24">
        <f t="shared" si="51"/>
        <v>78</v>
      </c>
      <c r="S537" s="24">
        <f t="shared" si="52"/>
        <v>0</v>
      </c>
      <c r="T537" s="24">
        <f t="shared" si="53"/>
        <v>78</v>
      </c>
    </row>
    <row r="538" spans="1:20" s="44" customFormat="1" ht="15.75">
      <c r="A538" s="16">
        <v>23</v>
      </c>
      <c r="B538" s="25" t="s">
        <v>176</v>
      </c>
      <c r="C538" s="16">
        <v>2007</v>
      </c>
      <c r="D538" s="20" t="s">
        <v>368</v>
      </c>
      <c r="E538" s="18"/>
      <c r="F538" s="18"/>
      <c r="G538" s="18">
        <v>34</v>
      </c>
      <c r="H538" s="24"/>
      <c r="I538" s="18"/>
      <c r="J538" s="18"/>
      <c r="K538" s="18">
        <v>38</v>
      </c>
      <c r="L538" s="18"/>
      <c r="M538" s="24"/>
      <c r="N538" s="24"/>
      <c r="O538" s="24"/>
      <c r="P538" s="24"/>
      <c r="Q538" s="24"/>
      <c r="R538" s="24">
        <f t="shared" si="51"/>
        <v>72</v>
      </c>
      <c r="S538" s="24">
        <f t="shared" si="52"/>
        <v>0</v>
      </c>
      <c r="T538" s="24">
        <f t="shared" si="53"/>
        <v>72</v>
      </c>
    </row>
    <row r="539" spans="1:20" s="44" customFormat="1" ht="15.75">
      <c r="A539" s="16">
        <v>24</v>
      </c>
      <c r="B539" s="25" t="s">
        <v>893</v>
      </c>
      <c r="C539" s="16">
        <v>2007</v>
      </c>
      <c r="D539" s="20" t="s">
        <v>368</v>
      </c>
      <c r="E539" s="18"/>
      <c r="F539" s="18"/>
      <c r="G539" s="18">
        <v>43</v>
      </c>
      <c r="H539" s="24"/>
      <c r="I539" s="18"/>
      <c r="J539" s="18"/>
      <c r="K539" s="18">
        <v>26</v>
      </c>
      <c r="L539" s="18"/>
      <c r="M539" s="24"/>
      <c r="N539" s="24"/>
      <c r="O539" s="24"/>
      <c r="P539" s="24"/>
      <c r="Q539" s="24"/>
      <c r="R539" s="24">
        <f t="shared" si="51"/>
        <v>69</v>
      </c>
      <c r="S539" s="24">
        <f t="shared" si="52"/>
        <v>0</v>
      </c>
      <c r="T539" s="24">
        <f t="shared" si="53"/>
        <v>69</v>
      </c>
    </row>
    <row r="540" spans="1:20" s="44" customFormat="1" ht="15.75">
      <c r="A540" s="16">
        <v>25</v>
      </c>
      <c r="B540" s="25" t="s">
        <v>1743</v>
      </c>
      <c r="C540" s="16">
        <v>2007</v>
      </c>
      <c r="D540" s="20" t="s">
        <v>0</v>
      </c>
      <c r="E540" s="18"/>
      <c r="F540" s="18"/>
      <c r="G540" s="18"/>
      <c r="H540" s="24"/>
      <c r="I540" s="18">
        <v>38</v>
      </c>
      <c r="J540" s="18"/>
      <c r="K540" s="18"/>
      <c r="L540" s="18"/>
      <c r="M540" s="24">
        <v>14</v>
      </c>
      <c r="N540" s="24"/>
      <c r="O540" s="24"/>
      <c r="P540" s="24"/>
      <c r="Q540" s="24"/>
      <c r="R540" s="24">
        <f t="shared" si="51"/>
        <v>52</v>
      </c>
      <c r="S540" s="24">
        <f t="shared" si="52"/>
        <v>0</v>
      </c>
      <c r="T540" s="24">
        <f t="shared" si="53"/>
        <v>52</v>
      </c>
    </row>
    <row r="541" spans="1:20" s="44" customFormat="1" ht="15.75">
      <c r="A541" s="16">
        <v>26</v>
      </c>
      <c r="B541" s="25" t="s">
        <v>2425</v>
      </c>
      <c r="C541" s="16">
        <v>2007</v>
      </c>
      <c r="D541" s="20" t="s">
        <v>0</v>
      </c>
      <c r="E541" s="18"/>
      <c r="F541" s="18"/>
      <c r="G541" s="18"/>
      <c r="H541" s="24"/>
      <c r="I541" s="18"/>
      <c r="J541" s="18"/>
      <c r="K541" s="18"/>
      <c r="L541" s="18"/>
      <c r="M541" s="24">
        <v>38</v>
      </c>
      <c r="N541" s="24"/>
      <c r="O541" s="24"/>
      <c r="P541" s="24"/>
      <c r="Q541" s="24"/>
      <c r="R541" s="24">
        <f t="shared" si="51"/>
        <v>38</v>
      </c>
      <c r="S541" s="24">
        <f t="shared" si="52"/>
        <v>0</v>
      </c>
      <c r="T541" s="24">
        <f t="shared" si="53"/>
        <v>38</v>
      </c>
    </row>
    <row r="542" spans="1:20" s="44" customFormat="1" ht="15.75">
      <c r="A542" s="16">
        <v>27</v>
      </c>
      <c r="B542" s="25" t="s">
        <v>329</v>
      </c>
      <c r="C542" s="16">
        <v>2008</v>
      </c>
      <c r="D542" s="20" t="s">
        <v>312</v>
      </c>
      <c r="E542" s="18"/>
      <c r="F542" s="18"/>
      <c r="G542" s="18"/>
      <c r="H542" s="24">
        <v>34</v>
      </c>
      <c r="I542" s="18"/>
      <c r="J542" s="18"/>
      <c r="K542" s="18"/>
      <c r="L542" s="18"/>
      <c r="M542" s="24"/>
      <c r="N542" s="24"/>
      <c r="O542" s="24"/>
      <c r="P542" s="24"/>
      <c r="Q542" s="24"/>
      <c r="R542" s="24">
        <f t="shared" si="51"/>
        <v>34</v>
      </c>
      <c r="S542" s="24">
        <f t="shared" si="52"/>
        <v>0</v>
      </c>
      <c r="T542" s="24">
        <f t="shared" si="53"/>
        <v>34</v>
      </c>
    </row>
    <row r="543" spans="1:20" s="44" customFormat="1" ht="15.75">
      <c r="A543" s="16">
        <v>28</v>
      </c>
      <c r="B543" s="25" t="s">
        <v>396</v>
      </c>
      <c r="C543" s="16">
        <v>2008</v>
      </c>
      <c r="D543" s="20" t="s">
        <v>452</v>
      </c>
      <c r="E543" s="18"/>
      <c r="F543" s="18"/>
      <c r="G543" s="18"/>
      <c r="H543" s="24"/>
      <c r="I543" s="18"/>
      <c r="J543" s="18"/>
      <c r="K543" s="18"/>
      <c r="L543" s="18"/>
      <c r="M543" s="24"/>
      <c r="N543" s="24"/>
      <c r="O543" s="24"/>
      <c r="P543" s="24"/>
      <c r="Q543" s="24">
        <v>28</v>
      </c>
      <c r="R543" s="24">
        <f t="shared" si="51"/>
        <v>28</v>
      </c>
      <c r="S543" s="24">
        <f t="shared" si="52"/>
        <v>0</v>
      </c>
      <c r="T543" s="24">
        <f t="shared" si="53"/>
        <v>28</v>
      </c>
    </row>
    <row r="544" spans="1:20" s="44" customFormat="1" ht="15.75">
      <c r="A544" s="16">
        <v>29</v>
      </c>
      <c r="B544" s="25" t="s">
        <v>2367</v>
      </c>
      <c r="C544" s="16">
        <v>2008</v>
      </c>
      <c r="D544" s="20" t="s">
        <v>0</v>
      </c>
      <c r="E544" s="18"/>
      <c r="F544" s="18"/>
      <c r="G544" s="18"/>
      <c r="H544" s="24"/>
      <c r="I544" s="18"/>
      <c r="J544" s="18"/>
      <c r="K544" s="18"/>
      <c r="L544" s="18"/>
      <c r="M544" s="24">
        <v>12</v>
      </c>
      <c r="N544" s="24"/>
      <c r="O544" s="24"/>
      <c r="P544" s="24"/>
      <c r="Q544" s="24"/>
      <c r="R544" s="24">
        <f t="shared" si="51"/>
        <v>12</v>
      </c>
      <c r="S544" s="24">
        <f t="shared" si="52"/>
        <v>0</v>
      </c>
      <c r="T544" s="24">
        <f t="shared" si="53"/>
        <v>12</v>
      </c>
    </row>
    <row r="545" spans="1:20" s="44" customFormat="1" ht="15.75">
      <c r="A545" s="16">
        <v>30</v>
      </c>
      <c r="B545" s="25" t="s">
        <v>2368</v>
      </c>
      <c r="C545" s="16">
        <v>2007</v>
      </c>
      <c r="D545" s="20" t="s">
        <v>0</v>
      </c>
      <c r="E545" s="18"/>
      <c r="F545" s="18"/>
      <c r="G545" s="18"/>
      <c r="H545" s="24"/>
      <c r="I545" s="18"/>
      <c r="J545" s="18"/>
      <c r="K545" s="18"/>
      <c r="L545" s="18"/>
      <c r="M545" s="24">
        <v>10</v>
      </c>
      <c r="N545" s="24"/>
      <c r="O545" s="24"/>
      <c r="P545" s="24"/>
      <c r="Q545" s="24"/>
      <c r="R545" s="24">
        <f t="shared" si="51"/>
        <v>10</v>
      </c>
      <c r="S545" s="24">
        <f t="shared" si="52"/>
        <v>0</v>
      </c>
      <c r="T545" s="24">
        <f t="shared" si="53"/>
        <v>10</v>
      </c>
    </row>
    <row r="547" spans="1:5" ht="20.25">
      <c r="A547" s="64" t="s">
        <v>942</v>
      </c>
      <c r="B547" s="46"/>
      <c r="C547" s="45"/>
      <c r="D547" s="47"/>
      <c r="E547" s="43"/>
    </row>
    <row r="548" spans="1:20" s="28" customFormat="1" ht="100.5" customHeight="1">
      <c r="A548" s="11" t="s">
        <v>3</v>
      </c>
      <c r="B548" s="21" t="s">
        <v>26</v>
      </c>
      <c r="C548" s="21" t="s">
        <v>28</v>
      </c>
      <c r="D548" s="21" t="s">
        <v>36</v>
      </c>
      <c r="E548" s="32" t="s">
        <v>912</v>
      </c>
      <c r="F548" s="32" t="s">
        <v>913</v>
      </c>
      <c r="G548" s="32" t="s">
        <v>954</v>
      </c>
      <c r="H548" s="32" t="s">
        <v>1835</v>
      </c>
      <c r="I548" s="32" t="s">
        <v>1818</v>
      </c>
      <c r="J548" s="32" t="s">
        <v>1819</v>
      </c>
      <c r="K548" s="32" t="s">
        <v>1820</v>
      </c>
      <c r="L548" s="32" t="s">
        <v>1821</v>
      </c>
      <c r="M548" s="32" t="s">
        <v>1822</v>
      </c>
      <c r="N548" s="32" t="s">
        <v>1823</v>
      </c>
      <c r="O548" s="32" t="s">
        <v>1824</v>
      </c>
      <c r="P548" s="32" t="s">
        <v>1825</v>
      </c>
      <c r="Q548" s="32" t="s">
        <v>1826</v>
      </c>
      <c r="R548" s="32" t="s">
        <v>182</v>
      </c>
      <c r="S548" s="32" t="s">
        <v>183</v>
      </c>
      <c r="T548" s="32" t="s">
        <v>184</v>
      </c>
    </row>
    <row r="549" spans="1:20" s="44" customFormat="1" ht="15.75">
      <c r="A549" s="16">
        <v>1</v>
      </c>
      <c r="B549" s="25" t="s">
        <v>1423</v>
      </c>
      <c r="C549" s="16">
        <v>2006</v>
      </c>
      <c r="D549" s="20" t="s">
        <v>1</v>
      </c>
      <c r="E549" s="18">
        <v>40</v>
      </c>
      <c r="F549" s="18">
        <v>48</v>
      </c>
      <c r="G549" s="18">
        <v>40</v>
      </c>
      <c r="H549" s="24">
        <v>54</v>
      </c>
      <c r="I549" s="18">
        <v>48</v>
      </c>
      <c r="J549" s="18">
        <v>48</v>
      </c>
      <c r="K549" s="18">
        <v>36</v>
      </c>
      <c r="L549" s="18">
        <v>54</v>
      </c>
      <c r="M549" s="24">
        <v>48</v>
      </c>
      <c r="N549" s="24">
        <v>43</v>
      </c>
      <c r="O549" s="24">
        <v>40</v>
      </c>
      <c r="P549" s="24"/>
      <c r="Q549" s="24">
        <v>40</v>
      </c>
      <c r="R549" s="24">
        <f aca="true" t="shared" si="54" ref="R549:R568">G549+H549+I549+K549+M549+O549+Q549</f>
        <v>306</v>
      </c>
      <c r="S549" s="24">
        <f aca="true" t="shared" si="55" ref="S549:S568">E549+F549+J549+L549+N549+P549</f>
        <v>233</v>
      </c>
      <c r="T549" s="24">
        <f aca="true" t="shared" si="56" ref="T549:T568">R549+S549</f>
        <v>539</v>
      </c>
    </row>
    <row r="550" spans="1:20" s="44" customFormat="1" ht="15.75">
      <c r="A550" s="16">
        <v>2</v>
      </c>
      <c r="B550" s="25" t="s">
        <v>55</v>
      </c>
      <c r="C550" s="16">
        <v>2006</v>
      </c>
      <c r="D550" s="20" t="s">
        <v>2</v>
      </c>
      <c r="E550" s="18">
        <v>43</v>
      </c>
      <c r="F550" s="18"/>
      <c r="G550" s="18">
        <v>54</v>
      </c>
      <c r="H550" s="24"/>
      <c r="I550" s="18">
        <v>54</v>
      </c>
      <c r="J550" s="18">
        <v>54</v>
      </c>
      <c r="K550" s="18">
        <v>60</v>
      </c>
      <c r="L550" s="18"/>
      <c r="M550" s="24"/>
      <c r="N550" s="24"/>
      <c r="O550" s="24"/>
      <c r="P550" s="24"/>
      <c r="Q550" s="24">
        <v>60</v>
      </c>
      <c r="R550" s="24">
        <f t="shared" si="54"/>
        <v>228</v>
      </c>
      <c r="S550" s="24">
        <f t="shared" si="55"/>
        <v>97</v>
      </c>
      <c r="T550" s="24">
        <f t="shared" si="56"/>
        <v>325</v>
      </c>
    </row>
    <row r="551" spans="1:20" s="44" customFormat="1" ht="15.75">
      <c r="A551" s="16">
        <v>3</v>
      </c>
      <c r="B551" s="25" t="s">
        <v>111</v>
      </c>
      <c r="C551" s="16">
        <v>2005</v>
      </c>
      <c r="D551" s="20" t="s">
        <v>813</v>
      </c>
      <c r="E551" s="18">
        <v>54</v>
      </c>
      <c r="F551" s="18">
        <v>54</v>
      </c>
      <c r="G551" s="18">
        <v>48</v>
      </c>
      <c r="H551" s="24"/>
      <c r="I551" s="18"/>
      <c r="J551" s="18"/>
      <c r="K551" s="18">
        <v>43</v>
      </c>
      <c r="L551" s="18"/>
      <c r="M551" s="24">
        <v>60</v>
      </c>
      <c r="N551" s="24">
        <v>60</v>
      </c>
      <c r="O551" s="24"/>
      <c r="P551" s="24"/>
      <c r="Q551" s="24"/>
      <c r="R551" s="24">
        <f t="shared" si="54"/>
        <v>151</v>
      </c>
      <c r="S551" s="24">
        <f t="shared" si="55"/>
        <v>168</v>
      </c>
      <c r="T551" s="24">
        <f t="shared" si="56"/>
        <v>319</v>
      </c>
    </row>
    <row r="552" spans="1:20" s="44" customFormat="1" ht="15.75">
      <c r="A552" s="16">
        <v>4</v>
      </c>
      <c r="B552" s="25" t="s">
        <v>317</v>
      </c>
      <c r="C552" s="16">
        <v>2005</v>
      </c>
      <c r="D552" s="20" t="s">
        <v>284</v>
      </c>
      <c r="E552" s="18"/>
      <c r="F552" s="18"/>
      <c r="G552" s="18"/>
      <c r="H552" s="24">
        <v>60</v>
      </c>
      <c r="I552" s="18"/>
      <c r="J552" s="18"/>
      <c r="K552" s="18">
        <v>48</v>
      </c>
      <c r="L552" s="18"/>
      <c r="M552" s="24"/>
      <c r="N552" s="24"/>
      <c r="O552" s="24">
        <v>60</v>
      </c>
      <c r="P552" s="24"/>
      <c r="Q552" s="24">
        <v>48</v>
      </c>
      <c r="R552" s="24">
        <f t="shared" si="54"/>
        <v>216</v>
      </c>
      <c r="S552" s="24">
        <f t="shared" si="55"/>
        <v>0</v>
      </c>
      <c r="T552" s="24">
        <f t="shared" si="56"/>
        <v>216</v>
      </c>
    </row>
    <row r="553" spans="1:20" s="44" customFormat="1" ht="15.75">
      <c r="A553" s="16">
        <v>5</v>
      </c>
      <c r="B553" s="25" t="s">
        <v>246</v>
      </c>
      <c r="C553" s="16">
        <v>2006</v>
      </c>
      <c r="D553" s="20" t="s">
        <v>1349</v>
      </c>
      <c r="E553" s="18"/>
      <c r="F553" s="18"/>
      <c r="G553" s="18"/>
      <c r="H553" s="24"/>
      <c r="I553" s="18">
        <v>48</v>
      </c>
      <c r="J553" s="18"/>
      <c r="K553" s="18">
        <v>40</v>
      </c>
      <c r="L553" s="18"/>
      <c r="M553" s="24">
        <v>54</v>
      </c>
      <c r="N553" s="24"/>
      <c r="O553" s="24">
        <v>48</v>
      </c>
      <c r="P553" s="24"/>
      <c r="Q553" s="24"/>
      <c r="R553" s="24">
        <f t="shared" si="54"/>
        <v>190</v>
      </c>
      <c r="S553" s="24">
        <f t="shared" si="55"/>
        <v>0</v>
      </c>
      <c r="T553" s="24">
        <f t="shared" si="56"/>
        <v>190</v>
      </c>
    </row>
    <row r="554" spans="1:20" s="44" customFormat="1" ht="15.75">
      <c r="A554" s="16">
        <v>6</v>
      </c>
      <c r="B554" s="25" t="s">
        <v>1754</v>
      </c>
      <c r="C554" s="16">
        <v>2006</v>
      </c>
      <c r="D554" s="20" t="s">
        <v>1755</v>
      </c>
      <c r="E554" s="18"/>
      <c r="F554" s="18"/>
      <c r="G554" s="18"/>
      <c r="H554" s="24"/>
      <c r="I554" s="18">
        <v>43</v>
      </c>
      <c r="J554" s="18"/>
      <c r="K554" s="18">
        <v>38</v>
      </c>
      <c r="L554" s="18"/>
      <c r="M554" s="24"/>
      <c r="N554" s="24"/>
      <c r="O554" s="24">
        <v>54</v>
      </c>
      <c r="P554" s="24"/>
      <c r="Q554" s="24">
        <v>43</v>
      </c>
      <c r="R554" s="24">
        <f t="shared" si="54"/>
        <v>178</v>
      </c>
      <c r="S554" s="24">
        <f t="shared" si="55"/>
        <v>0</v>
      </c>
      <c r="T554" s="24">
        <f t="shared" si="56"/>
        <v>178</v>
      </c>
    </row>
    <row r="555" spans="1:20" s="44" customFormat="1" ht="15.75">
      <c r="A555" s="16">
        <v>7</v>
      </c>
      <c r="B555" s="25" t="s">
        <v>622</v>
      </c>
      <c r="C555" s="16">
        <v>2005</v>
      </c>
      <c r="D555" s="20" t="s">
        <v>0</v>
      </c>
      <c r="E555" s="18">
        <v>48</v>
      </c>
      <c r="F555" s="18"/>
      <c r="G555" s="18">
        <v>43</v>
      </c>
      <c r="H555" s="24"/>
      <c r="I555" s="18"/>
      <c r="J555" s="18"/>
      <c r="K555" s="18"/>
      <c r="L555" s="18"/>
      <c r="M555" s="24"/>
      <c r="N555" s="24">
        <v>48</v>
      </c>
      <c r="O555" s="24"/>
      <c r="P555" s="24"/>
      <c r="Q555" s="24"/>
      <c r="R555" s="24">
        <f t="shared" si="54"/>
        <v>43</v>
      </c>
      <c r="S555" s="24">
        <f t="shared" si="55"/>
        <v>96</v>
      </c>
      <c r="T555" s="24">
        <f t="shared" si="56"/>
        <v>139</v>
      </c>
    </row>
    <row r="556" spans="1:20" s="44" customFormat="1" ht="15.75">
      <c r="A556" s="16">
        <v>8</v>
      </c>
      <c r="B556" s="25" t="s">
        <v>318</v>
      </c>
      <c r="C556" s="16">
        <v>2005</v>
      </c>
      <c r="D556" s="20" t="s">
        <v>962</v>
      </c>
      <c r="E556" s="18"/>
      <c r="F556" s="18"/>
      <c r="G556" s="18"/>
      <c r="H556" s="24">
        <v>48</v>
      </c>
      <c r="I556" s="18"/>
      <c r="J556" s="18"/>
      <c r="K556" s="18"/>
      <c r="L556" s="18"/>
      <c r="M556" s="24"/>
      <c r="N556" s="24"/>
      <c r="O556" s="24">
        <v>43</v>
      </c>
      <c r="P556" s="24"/>
      <c r="Q556" s="24">
        <v>38</v>
      </c>
      <c r="R556" s="24">
        <f t="shared" si="54"/>
        <v>129</v>
      </c>
      <c r="S556" s="24">
        <f t="shared" si="55"/>
        <v>0</v>
      </c>
      <c r="T556" s="24">
        <f t="shared" si="56"/>
        <v>129</v>
      </c>
    </row>
    <row r="557" spans="1:20" s="44" customFormat="1" ht="15.75">
      <c r="A557" s="16">
        <v>9</v>
      </c>
      <c r="B557" s="25" t="s">
        <v>764</v>
      </c>
      <c r="C557" s="16">
        <v>2005</v>
      </c>
      <c r="D557" s="20" t="s">
        <v>0</v>
      </c>
      <c r="E557" s="18"/>
      <c r="F557" s="18">
        <v>60</v>
      </c>
      <c r="G557" s="18"/>
      <c r="H557" s="24"/>
      <c r="I557" s="18"/>
      <c r="J557" s="18"/>
      <c r="K557" s="18"/>
      <c r="L557" s="18">
        <v>60</v>
      </c>
      <c r="M557" s="24"/>
      <c r="N557" s="24"/>
      <c r="O557" s="24"/>
      <c r="P557" s="24"/>
      <c r="Q557" s="24"/>
      <c r="R557" s="24">
        <f t="shared" si="54"/>
        <v>0</v>
      </c>
      <c r="S557" s="24">
        <f t="shared" si="55"/>
        <v>120</v>
      </c>
      <c r="T557" s="24">
        <f t="shared" si="56"/>
        <v>120</v>
      </c>
    </row>
    <row r="558" spans="1:20" s="44" customFormat="1" ht="15.75">
      <c r="A558" s="16">
        <v>10</v>
      </c>
      <c r="B558" s="25" t="s">
        <v>270</v>
      </c>
      <c r="C558" s="16">
        <v>2005</v>
      </c>
      <c r="D558" s="20" t="s">
        <v>813</v>
      </c>
      <c r="E558" s="18"/>
      <c r="F558" s="18"/>
      <c r="G558" s="18"/>
      <c r="H558" s="24"/>
      <c r="I558" s="18">
        <v>60</v>
      </c>
      <c r="J558" s="18">
        <v>60</v>
      </c>
      <c r="K558" s="18"/>
      <c r="L558" s="18"/>
      <c r="M558" s="24"/>
      <c r="N558" s="24"/>
      <c r="O558" s="24"/>
      <c r="P558" s="24"/>
      <c r="Q558" s="24"/>
      <c r="R558" s="24">
        <f t="shared" si="54"/>
        <v>60</v>
      </c>
      <c r="S558" s="24">
        <f t="shared" si="55"/>
        <v>60</v>
      </c>
      <c r="T558" s="24">
        <f t="shared" si="56"/>
        <v>120</v>
      </c>
    </row>
    <row r="559" spans="1:20" s="44" customFormat="1" ht="15.75">
      <c r="A559" s="16">
        <v>11</v>
      </c>
      <c r="B559" s="25" t="s">
        <v>272</v>
      </c>
      <c r="C559" s="16">
        <v>2005</v>
      </c>
      <c r="D559" s="20" t="s">
        <v>0</v>
      </c>
      <c r="E559" s="18"/>
      <c r="F559" s="18"/>
      <c r="G559" s="18"/>
      <c r="H559" s="24"/>
      <c r="I559" s="18">
        <v>43</v>
      </c>
      <c r="J559" s="18">
        <v>43</v>
      </c>
      <c r="K559" s="18"/>
      <c r="L559" s="18"/>
      <c r="M559" s="24">
        <v>32</v>
      </c>
      <c r="N559" s="24"/>
      <c r="O559" s="24"/>
      <c r="P559" s="24"/>
      <c r="Q559" s="24"/>
      <c r="R559" s="24">
        <f t="shared" si="54"/>
        <v>75</v>
      </c>
      <c r="S559" s="24">
        <f t="shared" si="55"/>
        <v>43</v>
      </c>
      <c r="T559" s="24">
        <f t="shared" si="56"/>
        <v>118</v>
      </c>
    </row>
    <row r="560" spans="1:20" s="44" customFormat="1" ht="15.75">
      <c r="A560" s="16">
        <v>12</v>
      </c>
      <c r="B560" s="25" t="s">
        <v>336</v>
      </c>
      <c r="C560" s="16">
        <v>2005</v>
      </c>
      <c r="D560" s="20" t="s">
        <v>1902</v>
      </c>
      <c r="E560" s="18"/>
      <c r="F560" s="18"/>
      <c r="G560" s="18"/>
      <c r="H560" s="24"/>
      <c r="I560" s="18"/>
      <c r="J560" s="18"/>
      <c r="K560" s="18">
        <v>54</v>
      </c>
      <c r="L560" s="18"/>
      <c r="M560" s="24"/>
      <c r="N560" s="24"/>
      <c r="O560" s="24"/>
      <c r="P560" s="24"/>
      <c r="Q560" s="24">
        <v>54</v>
      </c>
      <c r="R560" s="24">
        <f t="shared" si="54"/>
        <v>108</v>
      </c>
      <c r="S560" s="24">
        <f t="shared" si="55"/>
        <v>0</v>
      </c>
      <c r="T560" s="24">
        <f t="shared" si="56"/>
        <v>108</v>
      </c>
    </row>
    <row r="561" spans="1:20" s="44" customFormat="1" ht="15.75">
      <c r="A561" s="16">
        <v>13</v>
      </c>
      <c r="B561" s="25" t="s">
        <v>46</v>
      </c>
      <c r="C561" s="16">
        <v>2006</v>
      </c>
      <c r="D561" s="20" t="s">
        <v>2</v>
      </c>
      <c r="E561" s="18">
        <v>60</v>
      </c>
      <c r="F561" s="18"/>
      <c r="G561" s="18"/>
      <c r="H561" s="24"/>
      <c r="I561" s="18"/>
      <c r="J561" s="18"/>
      <c r="K561" s="18"/>
      <c r="L561" s="18"/>
      <c r="M561" s="24"/>
      <c r="N561" s="24"/>
      <c r="O561" s="24"/>
      <c r="P561" s="24"/>
      <c r="Q561" s="24"/>
      <c r="R561" s="24">
        <f t="shared" si="54"/>
        <v>0</v>
      </c>
      <c r="S561" s="24">
        <f t="shared" si="55"/>
        <v>60</v>
      </c>
      <c r="T561" s="24">
        <f t="shared" si="56"/>
        <v>60</v>
      </c>
    </row>
    <row r="562" spans="1:20" s="44" customFormat="1" ht="15.75">
      <c r="A562" s="16">
        <v>14</v>
      </c>
      <c r="B562" s="25" t="s">
        <v>899</v>
      </c>
      <c r="C562" s="16">
        <v>2005</v>
      </c>
      <c r="D562" s="20" t="s">
        <v>2</v>
      </c>
      <c r="E562" s="18"/>
      <c r="F562" s="18"/>
      <c r="G562" s="18">
        <v>60</v>
      </c>
      <c r="H562" s="24"/>
      <c r="I562" s="18"/>
      <c r="J562" s="18"/>
      <c r="K562" s="18"/>
      <c r="L562" s="18"/>
      <c r="M562" s="24"/>
      <c r="N562" s="24"/>
      <c r="O562" s="24"/>
      <c r="P562" s="24"/>
      <c r="Q562" s="24"/>
      <c r="R562" s="24">
        <f t="shared" si="54"/>
        <v>60</v>
      </c>
      <c r="S562" s="24">
        <f t="shared" si="55"/>
        <v>0</v>
      </c>
      <c r="T562" s="24">
        <f t="shared" si="56"/>
        <v>60</v>
      </c>
    </row>
    <row r="563" spans="1:20" s="44" customFormat="1" ht="15.75">
      <c r="A563" s="16">
        <v>15</v>
      </c>
      <c r="B563" s="25" t="s">
        <v>1748</v>
      </c>
      <c r="C563" s="16">
        <v>2005</v>
      </c>
      <c r="D563" s="20" t="s">
        <v>0</v>
      </c>
      <c r="E563" s="18"/>
      <c r="F563" s="18"/>
      <c r="G563" s="18"/>
      <c r="H563" s="24"/>
      <c r="I563" s="18">
        <v>60</v>
      </c>
      <c r="J563" s="18"/>
      <c r="K563" s="18"/>
      <c r="L563" s="18"/>
      <c r="M563" s="24"/>
      <c r="N563" s="24"/>
      <c r="O563" s="24"/>
      <c r="P563" s="24"/>
      <c r="Q563" s="24"/>
      <c r="R563" s="24">
        <f t="shared" si="54"/>
        <v>60</v>
      </c>
      <c r="S563" s="24">
        <f t="shared" si="55"/>
        <v>0</v>
      </c>
      <c r="T563" s="24">
        <f t="shared" si="56"/>
        <v>60</v>
      </c>
    </row>
    <row r="564" spans="1:20" s="44" customFormat="1" ht="15.75">
      <c r="A564" s="16">
        <v>16</v>
      </c>
      <c r="B564" s="25" t="s">
        <v>377</v>
      </c>
      <c r="C564" s="16">
        <v>2006</v>
      </c>
      <c r="D564" s="20" t="s">
        <v>0</v>
      </c>
      <c r="E564" s="18"/>
      <c r="F564" s="18"/>
      <c r="G564" s="18"/>
      <c r="H564" s="24"/>
      <c r="I564" s="18"/>
      <c r="J564" s="18"/>
      <c r="K564" s="18"/>
      <c r="L564" s="18"/>
      <c r="M564" s="24"/>
      <c r="N564" s="24">
        <v>54</v>
      </c>
      <c r="O564" s="24"/>
      <c r="P564" s="24"/>
      <c r="Q564" s="24"/>
      <c r="R564" s="24">
        <f t="shared" si="54"/>
        <v>0</v>
      </c>
      <c r="S564" s="24">
        <f t="shared" si="55"/>
        <v>54</v>
      </c>
      <c r="T564" s="24">
        <f t="shared" si="56"/>
        <v>54</v>
      </c>
    </row>
    <row r="565" spans="1:20" s="44" customFormat="1" ht="15.75">
      <c r="A565" s="16">
        <v>17</v>
      </c>
      <c r="B565" s="25" t="s">
        <v>168</v>
      </c>
      <c r="C565" s="16">
        <v>2006</v>
      </c>
      <c r="D565" s="20" t="s">
        <v>0</v>
      </c>
      <c r="E565" s="18"/>
      <c r="F565" s="18"/>
      <c r="G565" s="18"/>
      <c r="H565" s="24"/>
      <c r="I565" s="18">
        <v>54</v>
      </c>
      <c r="J565" s="18"/>
      <c r="K565" s="18"/>
      <c r="L565" s="18"/>
      <c r="M565" s="24"/>
      <c r="N565" s="24"/>
      <c r="O565" s="24"/>
      <c r="P565" s="24"/>
      <c r="Q565" s="24"/>
      <c r="R565" s="24">
        <f t="shared" si="54"/>
        <v>54</v>
      </c>
      <c r="S565" s="24">
        <f t="shared" si="55"/>
        <v>0</v>
      </c>
      <c r="T565" s="24">
        <f t="shared" si="56"/>
        <v>54</v>
      </c>
    </row>
    <row r="566" spans="1:20" s="44" customFormat="1" ht="15.75">
      <c r="A566" s="16">
        <v>18</v>
      </c>
      <c r="B566" s="25" t="s">
        <v>1274</v>
      </c>
      <c r="C566" s="16">
        <v>2005</v>
      </c>
      <c r="D566" s="20" t="s">
        <v>1275</v>
      </c>
      <c r="E566" s="18"/>
      <c r="F566" s="18"/>
      <c r="G566" s="18"/>
      <c r="H566" s="24">
        <v>43</v>
      </c>
      <c r="I566" s="18"/>
      <c r="J566" s="18"/>
      <c r="K566" s="18"/>
      <c r="L566" s="18"/>
      <c r="M566" s="24"/>
      <c r="N566" s="24"/>
      <c r="O566" s="24"/>
      <c r="P566" s="24"/>
      <c r="Q566" s="24"/>
      <c r="R566" s="24">
        <f t="shared" si="54"/>
        <v>43</v>
      </c>
      <c r="S566" s="24">
        <f t="shared" si="55"/>
        <v>0</v>
      </c>
      <c r="T566" s="24">
        <f t="shared" si="56"/>
        <v>43</v>
      </c>
    </row>
    <row r="567" spans="1:20" s="44" customFormat="1" ht="15.75">
      <c r="A567" s="16">
        <v>19</v>
      </c>
      <c r="B567" s="25" t="s">
        <v>2639</v>
      </c>
      <c r="C567" s="16">
        <v>2006</v>
      </c>
      <c r="D567" s="20" t="s">
        <v>358</v>
      </c>
      <c r="E567" s="18"/>
      <c r="F567" s="18"/>
      <c r="G567" s="18"/>
      <c r="H567" s="24"/>
      <c r="I567" s="18"/>
      <c r="J567" s="18"/>
      <c r="K567" s="18"/>
      <c r="L567" s="18"/>
      <c r="M567" s="24"/>
      <c r="N567" s="24"/>
      <c r="O567" s="24"/>
      <c r="P567" s="24"/>
      <c r="Q567" s="24">
        <v>36</v>
      </c>
      <c r="R567" s="24">
        <f t="shared" si="54"/>
        <v>36</v>
      </c>
      <c r="S567" s="24">
        <f t="shared" si="55"/>
        <v>0</v>
      </c>
      <c r="T567" s="24">
        <f t="shared" si="56"/>
        <v>36</v>
      </c>
    </row>
    <row r="568" spans="1:20" s="44" customFormat="1" ht="15.75">
      <c r="A568" s="16">
        <v>20</v>
      </c>
      <c r="B568" s="25" t="s">
        <v>2002</v>
      </c>
      <c r="C568" s="16">
        <v>2005</v>
      </c>
      <c r="D568" s="20" t="s">
        <v>1871</v>
      </c>
      <c r="E568" s="18"/>
      <c r="F568" s="18"/>
      <c r="G568" s="18"/>
      <c r="H568" s="24"/>
      <c r="I568" s="18"/>
      <c r="J568" s="18"/>
      <c r="K568" s="18">
        <v>34</v>
      </c>
      <c r="L568" s="18"/>
      <c r="M568" s="24"/>
      <c r="N568" s="24"/>
      <c r="O568" s="24"/>
      <c r="P568" s="24"/>
      <c r="Q568" s="24"/>
      <c r="R568" s="24">
        <f t="shared" si="54"/>
        <v>34</v>
      </c>
      <c r="S568" s="24">
        <f t="shared" si="55"/>
        <v>0</v>
      </c>
      <c r="T568" s="24">
        <f t="shared" si="56"/>
        <v>34</v>
      </c>
    </row>
    <row r="569" spans="1:13" s="29" customFormat="1" ht="15.75">
      <c r="A569" s="14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</row>
    <row r="570" spans="1:5" ht="20.25">
      <c r="A570" s="66" t="s">
        <v>943</v>
      </c>
      <c r="B570" s="48"/>
      <c r="C570" s="48"/>
      <c r="D570" s="48"/>
      <c r="E570" s="43"/>
    </row>
    <row r="571" spans="1:20" s="28" customFormat="1" ht="100.5" customHeight="1">
      <c r="A571" s="11" t="s">
        <v>3</v>
      </c>
      <c r="B571" s="21" t="s">
        <v>26</v>
      </c>
      <c r="C571" s="21" t="s">
        <v>28</v>
      </c>
      <c r="D571" s="21" t="s">
        <v>36</v>
      </c>
      <c r="E571" s="32" t="s">
        <v>912</v>
      </c>
      <c r="F571" s="32" t="s">
        <v>913</v>
      </c>
      <c r="G571" s="32" t="s">
        <v>954</v>
      </c>
      <c r="H571" s="32" t="s">
        <v>1835</v>
      </c>
      <c r="I571" s="32" t="s">
        <v>1818</v>
      </c>
      <c r="J571" s="32" t="s">
        <v>1819</v>
      </c>
      <c r="K571" s="32" t="s">
        <v>1820</v>
      </c>
      <c r="L571" s="32" t="s">
        <v>1821</v>
      </c>
      <c r="M571" s="32" t="s">
        <v>1822</v>
      </c>
      <c r="N571" s="32" t="s">
        <v>1823</v>
      </c>
      <c r="O571" s="32" t="s">
        <v>1824</v>
      </c>
      <c r="P571" s="32" t="s">
        <v>1825</v>
      </c>
      <c r="Q571" s="32" t="s">
        <v>1826</v>
      </c>
      <c r="R571" s="32" t="s">
        <v>182</v>
      </c>
      <c r="S571" s="32" t="s">
        <v>183</v>
      </c>
      <c r="T571" s="32" t="s">
        <v>184</v>
      </c>
    </row>
    <row r="572" spans="1:20" s="44" customFormat="1" ht="15.75">
      <c r="A572" s="16">
        <v>1</v>
      </c>
      <c r="B572" s="25" t="s">
        <v>45</v>
      </c>
      <c r="C572" s="16">
        <v>2006</v>
      </c>
      <c r="D572" s="20" t="s">
        <v>368</v>
      </c>
      <c r="E572" s="18">
        <v>54</v>
      </c>
      <c r="F572" s="18">
        <v>54</v>
      </c>
      <c r="G572" s="18">
        <v>60</v>
      </c>
      <c r="H572" s="24">
        <v>60</v>
      </c>
      <c r="I572" s="18">
        <v>54</v>
      </c>
      <c r="J572" s="18">
        <v>54</v>
      </c>
      <c r="K572" s="18"/>
      <c r="L572" s="18">
        <v>60</v>
      </c>
      <c r="M572" s="24">
        <v>54</v>
      </c>
      <c r="N572" s="24">
        <v>60</v>
      </c>
      <c r="O572" s="24">
        <v>54</v>
      </c>
      <c r="P572" s="24"/>
      <c r="Q572" s="24">
        <v>43</v>
      </c>
      <c r="R572" s="24">
        <f aca="true" t="shared" si="57" ref="R572:R588">G572+H572+I572+K572+M572+O572+Q572</f>
        <v>325</v>
      </c>
      <c r="S572" s="24">
        <f aca="true" t="shared" si="58" ref="S572:S588">E572+F572+J572+L572+N572+P572</f>
        <v>282</v>
      </c>
      <c r="T572" s="24">
        <f aca="true" t="shared" si="59" ref="T572:T588">R572+S572</f>
        <v>607</v>
      </c>
    </row>
    <row r="573" spans="1:20" s="44" customFormat="1" ht="15.75">
      <c r="A573" s="16">
        <v>2</v>
      </c>
      <c r="B573" s="25" t="s">
        <v>279</v>
      </c>
      <c r="C573" s="16">
        <v>2006</v>
      </c>
      <c r="D573" s="20" t="s">
        <v>813</v>
      </c>
      <c r="E573" s="18"/>
      <c r="F573" s="18"/>
      <c r="G573" s="18"/>
      <c r="H573" s="24"/>
      <c r="I573" s="18">
        <v>60</v>
      </c>
      <c r="J573" s="18">
        <v>60</v>
      </c>
      <c r="K573" s="18"/>
      <c r="L573" s="18"/>
      <c r="M573" s="24">
        <v>60</v>
      </c>
      <c r="N573" s="24">
        <v>60</v>
      </c>
      <c r="O573" s="24"/>
      <c r="P573" s="24"/>
      <c r="Q573" s="24"/>
      <c r="R573" s="24">
        <f t="shared" si="57"/>
        <v>120</v>
      </c>
      <c r="S573" s="24">
        <f t="shared" si="58"/>
        <v>120</v>
      </c>
      <c r="T573" s="24">
        <f t="shared" si="59"/>
        <v>240</v>
      </c>
    </row>
    <row r="574" spans="1:20" s="44" customFormat="1" ht="15.75">
      <c r="A574" s="16">
        <v>3</v>
      </c>
      <c r="B574" s="25" t="s">
        <v>71</v>
      </c>
      <c r="C574" s="16">
        <v>2006</v>
      </c>
      <c r="D574" s="20" t="s">
        <v>2</v>
      </c>
      <c r="E574" s="18">
        <v>60</v>
      </c>
      <c r="F574" s="18">
        <v>48</v>
      </c>
      <c r="G574" s="18"/>
      <c r="H574" s="24"/>
      <c r="I574" s="18"/>
      <c r="J574" s="18"/>
      <c r="K574" s="18">
        <v>60</v>
      </c>
      <c r="L574" s="18"/>
      <c r="M574" s="24"/>
      <c r="N574" s="24"/>
      <c r="O574" s="24"/>
      <c r="P574" s="24"/>
      <c r="Q574" s="24">
        <v>48</v>
      </c>
      <c r="R574" s="24">
        <f t="shared" si="57"/>
        <v>108</v>
      </c>
      <c r="S574" s="24">
        <f t="shared" si="58"/>
        <v>108</v>
      </c>
      <c r="T574" s="24">
        <f t="shared" si="59"/>
        <v>216</v>
      </c>
    </row>
    <row r="575" spans="1:20" s="44" customFormat="1" ht="15.75">
      <c r="A575" s="16">
        <v>4</v>
      </c>
      <c r="B575" s="25" t="s">
        <v>331</v>
      </c>
      <c r="C575" s="16">
        <v>2006</v>
      </c>
      <c r="D575" s="20" t="s">
        <v>284</v>
      </c>
      <c r="E575" s="18"/>
      <c r="F575" s="18"/>
      <c r="G575" s="18"/>
      <c r="H575" s="24">
        <v>54</v>
      </c>
      <c r="I575" s="18"/>
      <c r="J575" s="18"/>
      <c r="K575" s="18"/>
      <c r="L575" s="18"/>
      <c r="M575" s="24"/>
      <c r="N575" s="24"/>
      <c r="O575" s="24">
        <v>60</v>
      </c>
      <c r="P575" s="24"/>
      <c r="Q575" s="24">
        <v>54</v>
      </c>
      <c r="R575" s="24">
        <f t="shared" si="57"/>
        <v>168</v>
      </c>
      <c r="S575" s="24">
        <f t="shared" si="58"/>
        <v>0</v>
      </c>
      <c r="T575" s="24">
        <f t="shared" si="59"/>
        <v>168</v>
      </c>
    </row>
    <row r="576" spans="1:20" s="44" customFormat="1" ht="15.75">
      <c r="A576" s="16">
        <v>5</v>
      </c>
      <c r="B576" s="25" t="s">
        <v>278</v>
      </c>
      <c r="C576" s="16">
        <v>2006</v>
      </c>
      <c r="D576" s="20" t="s">
        <v>813</v>
      </c>
      <c r="E576" s="18"/>
      <c r="F576" s="18">
        <v>60</v>
      </c>
      <c r="G576" s="18"/>
      <c r="H576" s="24"/>
      <c r="I576" s="18">
        <v>54</v>
      </c>
      <c r="J576" s="18"/>
      <c r="K576" s="18">
        <v>54</v>
      </c>
      <c r="L576" s="18"/>
      <c r="M576" s="24"/>
      <c r="N576" s="24"/>
      <c r="O576" s="24"/>
      <c r="P576" s="24"/>
      <c r="Q576" s="24"/>
      <c r="R576" s="24">
        <f t="shared" si="57"/>
        <v>108</v>
      </c>
      <c r="S576" s="24">
        <f t="shared" si="58"/>
        <v>60</v>
      </c>
      <c r="T576" s="24">
        <f t="shared" si="59"/>
        <v>168</v>
      </c>
    </row>
    <row r="577" spans="1:20" s="44" customFormat="1" ht="15.75">
      <c r="A577" s="16">
        <v>6</v>
      </c>
      <c r="B577" s="25" t="s">
        <v>449</v>
      </c>
      <c r="C577" s="16">
        <v>2006</v>
      </c>
      <c r="D577" s="20" t="s">
        <v>1902</v>
      </c>
      <c r="E577" s="18"/>
      <c r="F577" s="18"/>
      <c r="G577" s="18"/>
      <c r="H577" s="24"/>
      <c r="I577" s="18"/>
      <c r="J577" s="18"/>
      <c r="K577" s="18">
        <v>48</v>
      </c>
      <c r="L577" s="18"/>
      <c r="M577" s="24"/>
      <c r="N577" s="24"/>
      <c r="O577" s="24">
        <v>48</v>
      </c>
      <c r="P577" s="24"/>
      <c r="Q577" s="24">
        <v>40</v>
      </c>
      <c r="R577" s="24">
        <f t="shared" si="57"/>
        <v>136</v>
      </c>
      <c r="S577" s="24">
        <f t="shared" si="58"/>
        <v>0</v>
      </c>
      <c r="T577" s="24">
        <f t="shared" si="59"/>
        <v>136</v>
      </c>
    </row>
    <row r="578" spans="1:20" s="44" customFormat="1" ht="15.75">
      <c r="A578" s="16">
        <v>7</v>
      </c>
      <c r="B578" s="25" t="s">
        <v>450</v>
      </c>
      <c r="C578" s="16">
        <v>2006</v>
      </c>
      <c r="D578" s="20" t="s">
        <v>284</v>
      </c>
      <c r="E578" s="18"/>
      <c r="F578" s="18"/>
      <c r="G578" s="18"/>
      <c r="H578" s="24">
        <v>40</v>
      </c>
      <c r="I578" s="18"/>
      <c r="J578" s="18"/>
      <c r="K578" s="18">
        <v>38</v>
      </c>
      <c r="L578" s="18"/>
      <c r="M578" s="24"/>
      <c r="N578" s="24"/>
      <c r="O578" s="24">
        <v>43</v>
      </c>
      <c r="P578" s="24"/>
      <c r="Q578" s="24"/>
      <c r="R578" s="24">
        <f t="shared" si="57"/>
        <v>121</v>
      </c>
      <c r="S578" s="24">
        <f t="shared" si="58"/>
        <v>0</v>
      </c>
      <c r="T578" s="24">
        <f t="shared" si="59"/>
        <v>121</v>
      </c>
    </row>
    <row r="579" spans="1:20" s="44" customFormat="1" ht="15.75">
      <c r="A579" s="16">
        <v>8</v>
      </c>
      <c r="B579" s="25" t="s">
        <v>400</v>
      </c>
      <c r="C579" s="16">
        <v>2006</v>
      </c>
      <c r="D579" s="20" t="s">
        <v>339</v>
      </c>
      <c r="E579" s="18"/>
      <c r="F579" s="18"/>
      <c r="G579" s="18"/>
      <c r="H579" s="24"/>
      <c r="I579" s="18"/>
      <c r="J579" s="18"/>
      <c r="K579" s="18">
        <v>40</v>
      </c>
      <c r="L579" s="18"/>
      <c r="M579" s="24"/>
      <c r="N579" s="24"/>
      <c r="O579" s="24">
        <v>38</v>
      </c>
      <c r="P579" s="24"/>
      <c r="Q579" s="24">
        <v>36</v>
      </c>
      <c r="R579" s="24">
        <f t="shared" si="57"/>
        <v>114</v>
      </c>
      <c r="S579" s="24">
        <f t="shared" si="58"/>
        <v>0</v>
      </c>
      <c r="T579" s="24">
        <f t="shared" si="59"/>
        <v>114</v>
      </c>
    </row>
    <row r="580" spans="1:20" s="44" customFormat="1" ht="15.75">
      <c r="A580" s="16">
        <v>9</v>
      </c>
      <c r="B580" s="25" t="s">
        <v>479</v>
      </c>
      <c r="C580" s="16">
        <v>2006</v>
      </c>
      <c r="D580" s="20" t="s">
        <v>2</v>
      </c>
      <c r="E580" s="18"/>
      <c r="F580" s="18"/>
      <c r="G580" s="18">
        <v>54</v>
      </c>
      <c r="H580" s="24"/>
      <c r="I580" s="18"/>
      <c r="J580" s="18"/>
      <c r="K580" s="18"/>
      <c r="L580" s="18"/>
      <c r="M580" s="24"/>
      <c r="N580" s="24"/>
      <c r="O580" s="24"/>
      <c r="P580" s="24"/>
      <c r="Q580" s="24">
        <v>60</v>
      </c>
      <c r="R580" s="24">
        <f t="shared" si="57"/>
        <v>114</v>
      </c>
      <c r="S580" s="24">
        <f t="shared" si="58"/>
        <v>0</v>
      </c>
      <c r="T580" s="24">
        <f t="shared" si="59"/>
        <v>114</v>
      </c>
    </row>
    <row r="581" spans="1:20" s="44" customFormat="1" ht="15.75">
      <c r="A581" s="16">
        <v>10</v>
      </c>
      <c r="B581" s="25" t="s">
        <v>1812</v>
      </c>
      <c r="C581" s="16">
        <v>2006</v>
      </c>
      <c r="D581" s="20" t="s">
        <v>1372</v>
      </c>
      <c r="E581" s="18"/>
      <c r="F581" s="18"/>
      <c r="G581" s="18"/>
      <c r="H581" s="24"/>
      <c r="I581" s="18">
        <v>60</v>
      </c>
      <c r="J581" s="18"/>
      <c r="K581" s="18"/>
      <c r="L581" s="18"/>
      <c r="M581" s="24">
        <v>43</v>
      </c>
      <c r="N581" s="24"/>
      <c r="O581" s="24"/>
      <c r="P581" s="24"/>
      <c r="Q581" s="24"/>
      <c r="R581" s="24">
        <f t="shared" si="57"/>
        <v>103</v>
      </c>
      <c r="S581" s="24">
        <f t="shared" si="58"/>
        <v>0</v>
      </c>
      <c r="T581" s="24">
        <f t="shared" si="59"/>
        <v>103</v>
      </c>
    </row>
    <row r="582" spans="1:20" s="44" customFormat="1" ht="15.75">
      <c r="A582" s="16">
        <v>11</v>
      </c>
      <c r="B582" s="25" t="s">
        <v>401</v>
      </c>
      <c r="C582" s="16">
        <v>2006</v>
      </c>
      <c r="D582" s="20" t="s">
        <v>284</v>
      </c>
      <c r="E582" s="18"/>
      <c r="F582" s="18"/>
      <c r="G582" s="18"/>
      <c r="H582" s="24">
        <v>48</v>
      </c>
      <c r="I582" s="18"/>
      <c r="J582" s="18"/>
      <c r="K582" s="18"/>
      <c r="L582" s="18"/>
      <c r="M582" s="24"/>
      <c r="N582" s="24"/>
      <c r="O582" s="24"/>
      <c r="P582" s="24"/>
      <c r="Q582" s="24">
        <v>38</v>
      </c>
      <c r="R582" s="24">
        <f t="shared" si="57"/>
        <v>86</v>
      </c>
      <c r="S582" s="24">
        <f t="shared" si="58"/>
        <v>0</v>
      </c>
      <c r="T582" s="24">
        <f t="shared" si="59"/>
        <v>86</v>
      </c>
    </row>
    <row r="583" spans="1:20" s="44" customFormat="1" ht="15.75">
      <c r="A583" s="16">
        <v>12</v>
      </c>
      <c r="B583" s="25" t="s">
        <v>332</v>
      </c>
      <c r="C583" s="16">
        <v>2006</v>
      </c>
      <c r="D583" s="20" t="s">
        <v>1899</v>
      </c>
      <c r="E583" s="18"/>
      <c r="F583" s="18"/>
      <c r="G583" s="18"/>
      <c r="H583" s="24"/>
      <c r="I583" s="18"/>
      <c r="J583" s="18"/>
      <c r="K583" s="18">
        <v>43</v>
      </c>
      <c r="L583" s="18"/>
      <c r="M583" s="24"/>
      <c r="N583" s="24"/>
      <c r="O583" s="24">
        <v>40</v>
      </c>
      <c r="P583" s="24"/>
      <c r="Q583" s="24"/>
      <c r="R583" s="24">
        <f t="shared" si="57"/>
        <v>83</v>
      </c>
      <c r="S583" s="24">
        <f t="shared" si="58"/>
        <v>0</v>
      </c>
      <c r="T583" s="24">
        <f t="shared" si="59"/>
        <v>83</v>
      </c>
    </row>
    <row r="584" spans="1:20" s="44" customFormat="1" ht="15.75">
      <c r="A584" s="16">
        <v>13</v>
      </c>
      <c r="B584" s="25" t="s">
        <v>2282</v>
      </c>
      <c r="C584" s="16">
        <v>2006</v>
      </c>
      <c r="D584" s="20" t="s">
        <v>208</v>
      </c>
      <c r="E584" s="18"/>
      <c r="F584" s="18"/>
      <c r="G584" s="18"/>
      <c r="H584" s="24"/>
      <c r="I584" s="18"/>
      <c r="J584" s="18"/>
      <c r="K584" s="18"/>
      <c r="L584" s="18"/>
      <c r="M584" s="24"/>
      <c r="N584" s="24">
        <v>54</v>
      </c>
      <c r="O584" s="24"/>
      <c r="P584" s="24"/>
      <c r="Q584" s="24"/>
      <c r="R584" s="24">
        <f t="shared" si="57"/>
        <v>0</v>
      </c>
      <c r="S584" s="24">
        <f t="shared" si="58"/>
        <v>54</v>
      </c>
      <c r="T584" s="24">
        <f t="shared" si="59"/>
        <v>54</v>
      </c>
    </row>
    <row r="585" spans="1:20" s="44" customFormat="1" ht="15.75">
      <c r="A585" s="16">
        <v>14</v>
      </c>
      <c r="B585" s="25" t="s">
        <v>1763</v>
      </c>
      <c r="C585" s="16">
        <v>2005</v>
      </c>
      <c r="D585" s="20" t="s">
        <v>813</v>
      </c>
      <c r="E585" s="18"/>
      <c r="F585" s="18"/>
      <c r="G585" s="18"/>
      <c r="H585" s="24"/>
      <c r="I585" s="18">
        <v>48</v>
      </c>
      <c r="J585" s="18"/>
      <c r="K585" s="18"/>
      <c r="L585" s="18"/>
      <c r="M585" s="24"/>
      <c r="N585" s="24"/>
      <c r="O585" s="24"/>
      <c r="P585" s="24"/>
      <c r="Q585" s="24"/>
      <c r="R585" s="24">
        <f t="shared" si="57"/>
        <v>48</v>
      </c>
      <c r="S585" s="24">
        <f t="shared" si="58"/>
        <v>0</v>
      </c>
      <c r="T585" s="24">
        <f t="shared" si="59"/>
        <v>48</v>
      </c>
    </row>
    <row r="586" spans="1:20" s="44" customFormat="1" ht="15.75">
      <c r="A586" s="16">
        <v>15</v>
      </c>
      <c r="B586" s="25" t="s">
        <v>256</v>
      </c>
      <c r="C586" s="16">
        <v>2005</v>
      </c>
      <c r="D586" s="20" t="s">
        <v>813</v>
      </c>
      <c r="E586" s="18"/>
      <c r="F586" s="18"/>
      <c r="G586" s="18"/>
      <c r="H586" s="24"/>
      <c r="I586" s="18"/>
      <c r="J586" s="18"/>
      <c r="K586" s="18"/>
      <c r="L586" s="18"/>
      <c r="M586" s="24">
        <v>48</v>
      </c>
      <c r="N586" s="24"/>
      <c r="O586" s="24"/>
      <c r="P586" s="24"/>
      <c r="Q586" s="24"/>
      <c r="R586" s="24">
        <f t="shared" si="57"/>
        <v>48</v>
      </c>
      <c r="S586" s="24">
        <f t="shared" si="58"/>
        <v>0</v>
      </c>
      <c r="T586" s="24">
        <f t="shared" si="59"/>
        <v>48</v>
      </c>
    </row>
    <row r="587" spans="1:20" s="44" customFormat="1" ht="15.75">
      <c r="A587" s="16">
        <v>16</v>
      </c>
      <c r="B587" s="25" t="s">
        <v>39</v>
      </c>
      <c r="C587" s="16">
        <v>2005</v>
      </c>
      <c r="D587" s="20" t="s">
        <v>2</v>
      </c>
      <c r="E587" s="18"/>
      <c r="F587" s="18"/>
      <c r="G587" s="18"/>
      <c r="H587" s="24">
        <v>43</v>
      </c>
      <c r="I587" s="18"/>
      <c r="J587" s="18"/>
      <c r="K587" s="18"/>
      <c r="L587" s="18"/>
      <c r="M587" s="24"/>
      <c r="N587" s="24"/>
      <c r="O587" s="24"/>
      <c r="P587" s="24"/>
      <c r="Q587" s="24"/>
      <c r="R587" s="24">
        <f t="shared" si="57"/>
        <v>43</v>
      </c>
      <c r="S587" s="24">
        <f t="shared" si="58"/>
        <v>0</v>
      </c>
      <c r="T587" s="24">
        <f t="shared" si="59"/>
        <v>43</v>
      </c>
    </row>
    <row r="588" spans="1:20" s="44" customFormat="1" ht="15.75">
      <c r="A588" s="16">
        <v>17</v>
      </c>
      <c r="B588" s="25" t="s">
        <v>2431</v>
      </c>
      <c r="C588" s="16">
        <v>2006</v>
      </c>
      <c r="D588" s="20" t="s">
        <v>813</v>
      </c>
      <c r="E588" s="18"/>
      <c r="F588" s="18"/>
      <c r="G588" s="18"/>
      <c r="H588" s="24"/>
      <c r="I588" s="18"/>
      <c r="J588" s="18"/>
      <c r="K588" s="18"/>
      <c r="L588" s="18"/>
      <c r="M588" s="24">
        <v>43</v>
      </c>
      <c r="N588" s="24"/>
      <c r="O588" s="24"/>
      <c r="P588" s="24"/>
      <c r="Q588" s="24"/>
      <c r="R588" s="24">
        <f t="shared" si="57"/>
        <v>43</v>
      </c>
      <c r="S588" s="24">
        <f t="shared" si="58"/>
        <v>0</v>
      </c>
      <c r="T588" s="24">
        <f t="shared" si="59"/>
        <v>43</v>
      </c>
    </row>
    <row r="589" spans="2:6" ht="15.75">
      <c r="B589" s="417"/>
      <c r="C589" s="423"/>
      <c r="D589" s="393"/>
      <c r="E589" s="421"/>
      <c r="F589" s="421"/>
    </row>
    <row r="590" spans="1:5" ht="20.25">
      <c r="A590" s="64" t="s">
        <v>944</v>
      </c>
      <c r="B590" s="46"/>
      <c r="C590" s="45"/>
      <c r="D590" s="47"/>
      <c r="E590" s="43"/>
    </row>
    <row r="591" spans="1:20" s="28" customFormat="1" ht="100.5" customHeight="1">
      <c r="A591" s="11" t="s">
        <v>3</v>
      </c>
      <c r="B591" s="21" t="s">
        <v>26</v>
      </c>
      <c r="C591" s="21" t="s">
        <v>28</v>
      </c>
      <c r="D591" s="21" t="s">
        <v>36</v>
      </c>
      <c r="E591" s="32" t="s">
        <v>912</v>
      </c>
      <c r="F591" s="32" t="s">
        <v>913</v>
      </c>
      <c r="G591" s="32" t="s">
        <v>954</v>
      </c>
      <c r="H591" s="32" t="s">
        <v>1835</v>
      </c>
      <c r="I591" s="32" t="s">
        <v>1818</v>
      </c>
      <c r="J591" s="32" t="s">
        <v>1819</v>
      </c>
      <c r="K591" s="32" t="s">
        <v>1820</v>
      </c>
      <c r="L591" s="32" t="s">
        <v>1821</v>
      </c>
      <c r="M591" s="32" t="s">
        <v>1822</v>
      </c>
      <c r="N591" s="32" t="s">
        <v>1823</v>
      </c>
      <c r="O591" s="32" t="s">
        <v>1824</v>
      </c>
      <c r="P591" s="32" t="s">
        <v>1825</v>
      </c>
      <c r="Q591" s="32" t="s">
        <v>1826</v>
      </c>
      <c r="R591" s="32" t="s">
        <v>182</v>
      </c>
      <c r="S591" s="32" t="s">
        <v>183</v>
      </c>
      <c r="T591" s="32" t="s">
        <v>184</v>
      </c>
    </row>
    <row r="592" spans="1:20" s="44" customFormat="1" ht="15.75">
      <c r="A592" s="16">
        <v>1</v>
      </c>
      <c r="B592" s="25" t="s">
        <v>316</v>
      </c>
      <c r="C592" s="16">
        <v>2004</v>
      </c>
      <c r="D592" s="20" t="s">
        <v>0</v>
      </c>
      <c r="E592" s="18">
        <v>60</v>
      </c>
      <c r="F592" s="18">
        <v>60</v>
      </c>
      <c r="G592" s="18">
        <v>48</v>
      </c>
      <c r="H592" s="24">
        <v>54</v>
      </c>
      <c r="I592" s="18">
        <v>60</v>
      </c>
      <c r="J592" s="18">
        <v>60</v>
      </c>
      <c r="K592" s="18"/>
      <c r="L592" s="18"/>
      <c r="M592" s="24">
        <v>48</v>
      </c>
      <c r="N592" s="24"/>
      <c r="O592" s="24">
        <v>54</v>
      </c>
      <c r="P592" s="24"/>
      <c r="Q592" s="24">
        <v>54</v>
      </c>
      <c r="R592" s="24">
        <f>G592+H592+I592+K592+M592+O592+Q592</f>
        <v>318</v>
      </c>
      <c r="S592" s="24">
        <f>E592+F592+J592+L592+N592+P592</f>
        <v>180</v>
      </c>
      <c r="T592" s="24">
        <f>R592+S592</f>
        <v>498</v>
      </c>
    </row>
    <row r="593" spans="1:20" s="44" customFormat="1" ht="15.75">
      <c r="A593" s="16">
        <v>2</v>
      </c>
      <c r="B593" s="25" t="s">
        <v>70</v>
      </c>
      <c r="C593" s="16">
        <v>2003</v>
      </c>
      <c r="D593" s="20" t="s">
        <v>1</v>
      </c>
      <c r="E593" s="18"/>
      <c r="F593" s="18"/>
      <c r="G593" s="18">
        <v>54</v>
      </c>
      <c r="H593" s="24">
        <v>60</v>
      </c>
      <c r="I593" s="18"/>
      <c r="J593" s="18"/>
      <c r="K593" s="18">
        <v>54</v>
      </c>
      <c r="L593" s="18"/>
      <c r="M593" s="24"/>
      <c r="N593" s="24"/>
      <c r="O593" s="24">
        <v>48</v>
      </c>
      <c r="P593" s="24"/>
      <c r="Q593" s="24"/>
      <c r="R593" s="24">
        <f>G593+H593+I593+K593+M593+O593+Q593</f>
        <v>216</v>
      </c>
      <c r="S593" s="24">
        <f>E593+F593+J593+L593+N593+P593</f>
        <v>0</v>
      </c>
      <c r="T593" s="24">
        <f>R593+S593</f>
        <v>216</v>
      </c>
    </row>
    <row r="594" spans="1:20" s="44" customFormat="1" ht="15.75">
      <c r="A594" s="16">
        <v>3</v>
      </c>
      <c r="B594" s="25" t="s">
        <v>69</v>
      </c>
      <c r="C594" s="16">
        <v>1994</v>
      </c>
      <c r="D594" s="20" t="s">
        <v>0</v>
      </c>
      <c r="E594" s="18"/>
      <c r="F594" s="18"/>
      <c r="G594" s="18"/>
      <c r="H594" s="24"/>
      <c r="I594" s="18">
        <v>54</v>
      </c>
      <c r="J594" s="18">
        <v>54</v>
      </c>
      <c r="K594" s="18"/>
      <c r="L594" s="18"/>
      <c r="M594" s="24">
        <v>54</v>
      </c>
      <c r="N594" s="24">
        <v>43</v>
      </c>
      <c r="O594" s="24"/>
      <c r="P594" s="24"/>
      <c r="Q594" s="24"/>
      <c r="R594" s="24">
        <f>G594+H594+I594+K594+M594+O594+Q594</f>
        <v>108</v>
      </c>
      <c r="S594" s="24">
        <f>E594+F594+J594+L594+N594+P594</f>
        <v>97</v>
      </c>
      <c r="T594" s="24">
        <f>R594+S594</f>
        <v>205</v>
      </c>
    </row>
    <row r="595" spans="1:20" s="44" customFormat="1" ht="15.75">
      <c r="A595" s="16">
        <v>4</v>
      </c>
      <c r="B595" s="25" t="s">
        <v>193</v>
      </c>
      <c r="C595" s="16">
        <v>1994</v>
      </c>
      <c r="D595" s="20" t="s">
        <v>188</v>
      </c>
      <c r="E595" s="18"/>
      <c r="F595" s="18"/>
      <c r="G595" s="18"/>
      <c r="H595" s="24"/>
      <c r="I595" s="18"/>
      <c r="J595" s="18"/>
      <c r="K595" s="18">
        <v>60</v>
      </c>
      <c r="L595" s="18"/>
      <c r="M595" s="24"/>
      <c r="N595" s="24"/>
      <c r="O595" s="24">
        <v>60</v>
      </c>
      <c r="P595" s="24"/>
      <c r="Q595" s="24">
        <v>60</v>
      </c>
      <c r="R595" s="24">
        <f>G595+H595+I595+K595+M595+O595+Q595</f>
        <v>180</v>
      </c>
      <c r="S595" s="24">
        <f>E595+F595+J595+L595+N595+P595</f>
        <v>0</v>
      </c>
      <c r="T595" s="24">
        <f>R595+S595</f>
        <v>180</v>
      </c>
    </row>
    <row r="596" spans="1:20" s="44" customFormat="1" ht="15.75">
      <c r="A596" s="16">
        <v>5</v>
      </c>
      <c r="B596" s="25" t="s">
        <v>170</v>
      </c>
      <c r="C596" s="16">
        <v>1994</v>
      </c>
      <c r="D596" s="20" t="s">
        <v>0</v>
      </c>
      <c r="E596" s="18"/>
      <c r="F596" s="18"/>
      <c r="G596" s="18">
        <v>60</v>
      </c>
      <c r="H596" s="24"/>
      <c r="I596" s="18">
        <v>60</v>
      </c>
      <c r="J596" s="18"/>
      <c r="K596" s="18"/>
      <c r="L596" s="18"/>
      <c r="M596" s="24"/>
      <c r="N596" s="24"/>
      <c r="O596" s="24"/>
      <c r="P596" s="24"/>
      <c r="Q596" s="24"/>
      <c r="R596" s="24">
        <f>G596+H596+I596+K596+M596+O596+Q596</f>
        <v>120</v>
      </c>
      <c r="S596" s="24">
        <f>E596+F596+J596+L596+N596+P596</f>
        <v>0</v>
      </c>
      <c r="T596" s="24">
        <f>R596+S596</f>
        <v>120</v>
      </c>
    </row>
    <row r="597" spans="1:20" s="44" customFormat="1" ht="15.75">
      <c r="A597" s="16">
        <v>6</v>
      </c>
      <c r="B597" s="25" t="s">
        <v>273</v>
      </c>
      <c r="C597" s="16">
        <v>2002</v>
      </c>
      <c r="D597" s="20" t="s">
        <v>0</v>
      </c>
      <c r="E597" s="18"/>
      <c r="F597" s="18"/>
      <c r="G597" s="18"/>
      <c r="H597" s="24"/>
      <c r="I597" s="18"/>
      <c r="J597" s="18"/>
      <c r="K597" s="18"/>
      <c r="L597" s="18"/>
      <c r="M597" s="24"/>
      <c r="N597" s="24">
        <v>60</v>
      </c>
      <c r="O597" s="24"/>
      <c r="P597" s="24"/>
      <c r="Q597" s="24"/>
      <c r="R597" s="24">
        <f>G597+H597+I597+K597+M597+O597+Q597</f>
        <v>0</v>
      </c>
      <c r="S597" s="24">
        <f>E597+F597+J597+L597+N597+P597</f>
        <v>60</v>
      </c>
      <c r="T597" s="24">
        <f>R597+S597</f>
        <v>60</v>
      </c>
    </row>
    <row r="598" spans="1:20" s="44" customFormat="1" ht="15.75">
      <c r="A598" s="16">
        <v>7</v>
      </c>
      <c r="B598" s="25" t="s">
        <v>2159</v>
      </c>
      <c r="C598" s="16">
        <v>2004</v>
      </c>
      <c r="D598" s="20" t="s">
        <v>0</v>
      </c>
      <c r="E598" s="18"/>
      <c r="F598" s="18"/>
      <c r="G598" s="18"/>
      <c r="H598" s="24"/>
      <c r="I598" s="18"/>
      <c r="J598" s="18"/>
      <c r="K598" s="18"/>
      <c r="L598" s="18"/>
      <c r="M598" s="24">
        <v>60</v>
      </c>
      <c r="N598" s="24"/>
      <c r="O598" s="24"/>
      <c r="P598" s="24"/>
      <c r="Q598" s="24"/>
      <c r="R598" s="24">
        <f>G598+H598+I598+K598+M598+O598+Q598</f>
        <v>60</v>
      </c>
      <c r="S598" s="24">
        <f>E598+F598+J598+L598+N598+P598</f>
        <v>0</v>
      </c>
      <c r="T598" s="24">
        <f>R598+S598</f>
        <v>60</v>
      </c>
    </row>
    <row r="599" spans="1:20" s="44" customFormat="1" ht="15.75">
      <c r="A599" s="16">
        <v>8</v>
      </c>
      <c r="B599" s="25" t="s">
        <v>2405</v>
      </c>
      <c r="C599" s="16">
        <v>2000</v>
      </c>
      <c r="D599" s="20" t="s">
        <v>0</v>
      </c>
      <c r="E599" s="18"/>
      <c r="F599" s="18"/>
      <c r="G599" s="18"/>
      <c r="H599" s="24"/>
      <c r="I599" s="18"/>
      <c r="J599" s="18"/>
      <c r="K599" s="18"/>
      <c r="L599" s="18"/>
      <c r="M599" s="24">
        <v>60</v>
      </c>
      <c r="N599" s="24"/>
      <c r="O599" s="24"/>
      <c r="P599" s="24"/>
      <c r="Q599" s="24"/>
      <c r="R599" s="24">
        <f>G599+H599+I599+K599+M599+O599+Q599</f>
        <v>60</v>
      </c>
      <c r="S599" s="24">
        <f>E599+F599+J599+L599+N599+P599</f>
        <v>0</v>
      </c>
      <c r="T599" s="24">
        <f>R599+S599</f>
        <v>60</v>
      </c>
    </row>
    <row r="600" spans="1:20" s="44" customFormat="1" ht="15.75">
      <c r="A600" s="16">
        <v>9</v>
      </c>
      <c r="B600" s="25" t="s">
        <v>694</v>
      </c>
      <c r="C600" s="16">
        <v>1994</v>
      </c>
      <c r="D600" s="20" t="s">
        <v>1</v>
      </c>
      <c r="E600" s="18"/>
      <c r="F600" s="18">
        <v>54</v>
      </c>
      <c r="G600" s="18"/>
      <c r="H600" s="24"/>
      <c r="I600" s="18"/>
      <c r="J600" s="18"/>
      <c r="K600" s="18"/>
      <c r="L600" s="18"/>
      <c r="M600" s="24"/>
      <c r="N600" s="24"/>
      <c r="O600" s="24"/>
      <c r="P600" s="24"/>
      <c r="Q600" s="24"/>
      <c r="R600" s="24">
        <f>G600+H600+I600+K600+M600+O600+Q600</f>
        <v>0</v>
      </c>
      <c r="S600" s="24">
        <f>E600+F600+J600+L600+N600+P600</f>
        <v>54</v>
      </c>
      <c r="T600" s="24">
        <f>R600+S600</f>
        <v>54</v>
      </c>
    </row>
    <row r="601" spans="1:20" s="44" customFormat="1" ht="15.75">
      <c r="A601" s="16">
        <v>10</v>
      </c>
      <c r="B601" s="25" t="s">
        <v>386</v>
      </c>
      <c r="C601" s="16">
        <v>2001</v>
      </c>
      <c r="D601" s="20" t="s">
        <v>0</v>
      </c>
      <c r="E601" s="18"/>
      <c r="F601" s="18"/>
      <c r="G601" s="18"/>
      <c r="H601" s="24"/>
      <c r="I601" s="18">
        <v>54</v>
      </c>
      <c r="J601" s="18"/>
      <c r="K601" s="18"/>
      <c r="L601" s="18"/>
      <c r="M601" s="24"/>
      <c r="N601" s="24"/>
      <c r="O601" s="24"/>
      <c r="P601" s="24"/>
      <c r="Q601" s="24"/>
      <c r="R601" s="24">
        <f>G601+H601+I601+K601+M601+O601+Q601</f>
        <v>54</v>
      </c>
      <c r="S601" s="24">
        <f>E601+F601+J601+L601+N601+P601</f>
        <v>0</v>
      </c>
      <c r="T601" s="24">
        <f>R601+S601</f>
        <v>54</v>
      </c>
    </row>
    <row r="602" spans="1:20" s="44" customFormat="1" ht="15.75">
      <c r="A602" s="16">
        <v>11</v>
      </c>
      <c r="B602" s="25" t="s">
        <v>2268</v>
      </c>
      <c r="C602" s="16">
        <v>2002</v>
      </c>
      <c r="D602" s="20" t="s">
        <v>2445</v>
      </c>
      <c r="E602" s="18"/>
      <c r="F602" s="18"/>
      <c r="G602" s="18"/>
      <c r="H602" s="24"/>
      <c r="I602" s="18"/>
      <c r="J602" s="18"/>
      <c r="K602" s="18"/>
      <c r="L602" s="18"/>
      <c r="M602" s="24"/>
      <c r="N602" s="24">
        <v>54</v>
      </c>
      <c r="O602" s="24"/>
      <c r="P602" s="24"/>
      <c r="Q602" s="24"/>
      <c r="R602" s="24">
        <f>G602+H602+I602+K602+M602+O602+Q602</f>
        <v>0</v>
      </c>
      <c r="S602" s="24">
        <f>E602+F602+J602+L602+N602+P602</f>
        <v>54</v>
      </c>
      <c r="T602" s="24">
        <f>R602+S602</f>
        <v>54</v>
      </c>
    </row>
    <row r="603" spans="1:20" s="44" customFormat="1" ht="15.75">
      <c r="A603" s="16">
        <v>12</v>
      </c>
      <c r="B603" s="25" t="s">
        <v>696</v>
      </c>
      <c r="C603" s="16">
        <v>2001</v>
      </c>
      <c r="D603" s="20" t="s">
        <v>0</v>
      </c>
      <c r="E603" s="18"/>
      <c r="F603" s="18">
        <v>48</v>
      </c>
      <c r="G603" s="18"/>
      <c r="H603" s="24"/>
      <c r="I603" s="18"/>
      <c r="J603" s="18"/>
      <c r="K603" s="18"/>
      <c r="L603" s="18"/>
      <c r="M603" s="24"/>
      <c r="N603" s="24"/>
      <c r="O603" s="24"/>
      <c r="P603" s="24"/>
      <c r="Q603" s="24"/>
      <c r="R603" s="24">
        <f>G603+H603+I603+K603+M603+O603+Q603</f>
        <v>0</v>
      </c>
      <c r="S603" s="24">
        <f>E603+F603+J603+L603+N603+P603</f>
        <v>48</v>
      </c>
      <c r="T603" s="24">
        <f>R603+S603</f>
        <v>48</v>
      </c>
    </row>
    <row r="604" spans="1:20" s="44" customFormat="1" ht="15.75">
      <c r="A604" s="16">
        <v>13</v>
      </c>
      <c r="B604" s="25" t="s">
        <v>172</v>
      </c>
      <c r="C604" s="16">
        <v>2003</v>
      </c>
      <c r="D604" s="20" t="s">
        <v>0</v>
      </c>
      <c r="E604" s="18"/>
      <c r="F604" s="18"/>
      <c r="G604" s="18"/>
      <c r="H604" s="24"/>
      <c r="I604" s="18"/>
      <c r="J604" s="18"/>
      <c r="K604" s="18"/>
      <c r="L604" s="18"/>
      <c r="M604" s="24"/>
      <c r="N604" s="24">
        <v>48</v>
      </c>
      <c r="O604" s="24"/>
      <c r="P604" s="24"/>
      <c r="Q604" s="24"/>
      <c r="R604" s="24">
        <f>G604+H604+I604+K604+M604+O604+Q604</f>
        <v>0</v>
      </c>
      <c r="S604" s="24">
        <f>E604+F604+J604+L604+N604+P604</f>
        <v>48</v>
      </c>
      <c r="T604" s="24">
        <f>R604+S604</f>
        <v>48</v>
      </c>
    </row>
    <row r="605" spans="1:20" s="44" customFormat="1" ht="15.75">
      <c r="A605" s="16">
        <v>14</v>
      </c>
      <c r="B605" s="25" t="s">
        <v>1771</v>
      </c>
      <c r="C605" s="16">
        <v>1994</v>
      </c>
      <c r="D605" s="20" t="s">
        <v>0</v>
      </c>
      <c r="E605" s="18"/>
      <c r="F605" s="18"/>
      <c r="G605" s="18"/>
      <c r="H605" s="24"/>
      <c r="I605" s="18">
        <v>48</v>
      </c>
      <c r="J605" s="18"/>
      <c r="K605" s="18"/>
      <c r="L605" s="18"/>
      <c r="M605" s="24"/>
      <c r="N605" s="24"/>
      <c r="O605" s="24"/>
      <c r="P605" s="24"/>
      <c r="Q605" s="24"/>
      <c r="R605" s="24">
        <f>G605+H605+I605+K605+M605+O605+Q605</f>
        <v>48</v>
      </c>
      <c r="S605" s="24">
        <f>E605+F605+J605+L605+N605+P605</f>
        <v>0</v>
      </c>
      <c r="T605" s="24">
        <f>R605+S605</f>
        <v>48</v>
      </c>
    </row>
    <row r="606" spans="1:20" s="44" customFormat="1" ht="15.75">
      <c r="A606" s="16">
        <v>15</v>
      </c>
      <c r="B606" s="25" t="s">
        <v>2473</v>
      </c>
      <c r="C606" s="16">
        <v>1998</v>
      </c>
      <c r="D606" s="20" t="s">
        <v>2474</v>
      </c>
      <c r="E606" s="18"/>
      <c r="F606" s="18"/>
      <c r="G606" s="18"/>
      <c r="H606" s="24"/>
      <c r="I606" s="18"/>
      <c r="J606" s="18"/>
      <c r="K606" s="18"/>
      <c r="L606" s="18"/>
      <c r="M606" s="24"/>
      <c r="N606" s="24"/>
      <c r="O606" s="24"/>
      <c r="P606" s="24"/>
      <c r="Q606" s="24">
        <v>48</v>
      </c>
      <c r="R606" s="24">
        <f>G606+H606+I606+K606+M606+O606+Q606</f>
        <v>48</v>
      </c>
      <c r="S606" s="24">
        <f>E606+F606+J606+L606+N606+P606</f>
        <v>0</v>
      </c>
      <c r="T606" s="24">
        <f>R606+S606</f>
        <v>48</v>
      </c>
    </row>
    <row r="607" spans="1:20" s="44" customFormat="1" ht="15.75">
      <c r="A607" s="16">
        <v>16</v>
      </c>
      <c r="B607" s="25" t="s">
        <v>54</v>
      </c>
      <c r="C607" s="16">
        <v>2004</v>
      </c>
      <c r="D607" s="20" t="s">
        <v>0</v>
      </c>
      <c r="E607" s="18"/>
      <c r="F607" s="18"/>
      <c r="G607" s="18"/>
      <c r="H607" s="24"/>
      <c r="I607" s="18"/>
      <c r="J607" s="18"/>
      <c r="K607" s="18">
        <v>48</v>
      </c>
      <c r="L607" s="18"/>
      <c r="M607" s="24"/>
      <c r="N607" s="24"/>
      <c r="O607" s="24"/>
      <c r="P607" s="24"/>
      <c r="Q607" s="24"/>
      <c r="R607" s="24">
        <f>G607+H607+I607+K607+M607+O607+Q607</f>
        <v>48</v>
      </c>
      <c r="S607" s="24">
        <f>E607+F607+J607+L607+N607+P607</f>
        <v>0</v>
      </c>
      <c r="T607" s="24">
        <f>R607+S607</f>
        <v>48</v>
      </c>
    </row>
    <row r="608" spans="1:20" s="44" customFormat="1" ht="15.75">
      <c r="A608" s="16">
        <v>17</v>
      </c>
      <c r="B608" s="25" t="s">
        <v>1294</v>
      </c>
      <c r="C608" s="16">
        <v>2001</v>
      </c>
      <c r="D608" s="20" t="s">
        <v>101</v>
      </c>
      <c r="E608" s="18"/>
      <c r="F608" s="18"/>
      <c r="G608" s="18"/>
      <c r="H608" s="24">
        <v>48</v>
      </c>
      <c r="I608" s="18"/>
      <c r="J608" s="18"/>
      <c r="K608" s="18"/>
      <c r="L608" s="18"/>
      <c r="M608" s="24"/>
      <c r="N608" s="24"/>
      <c r="O608" s="24"/>
      <c r="P608" s="24"/>
      <c r="Q608" s="24"/>
      <c r="R608" s="24">
        <f>G608+H608+I608+K608+M608+O608+Q608</f>
        <v>48</v>
      </c>
      <c r="S608" s="24">
        <f>E608+F608+J608+L608+N608+P608</f>
        <v>0</v>
      </c>
      <c r="T608" s="24">
        <f>R608+S608</f>
        <v>48</v>
      </c>
    </row>
    <row r="609" spans="1:20" s="44" customFormat="1" ht="15.75">
      <c r="A609" s="16">
        <v>18</v>
      </c>
      <c r="B609" s="25" t="s">
        <v>698</v>
      </c>
      <c r="C609" s="16">
        <v>2004</v>
      </c>
      <c r="D609" s="20" t="s">
        <v>1</v>
      </c>
      <c r="E609" s="18"/>
      <c r="F609" s="18">
        <v>43</v>
      </c>
      <c r="G609" s="18"/>
      <c r="H609" s="24"/>
      <c r="I609" s="18"/>
      <c r="J609" s="18"/>
      <c r="K609" s="18"/>
      <c r="L609" s="18"/>
      <c r="M609" s="24"/>
      <c r="N609" s="24"/>
      <c r="O609" s="24"/>
      <c r="P609" s="24"/>
      <c r="Q609" s="24"/>
      <c r="R609" s="24">
        <f>G609+H609+I609+K609+M609+O609+Q609</f>
        <v>0</v>
      </c>
      <c r="S609" s="24">
        <f>E609+F609+J609+L609+N609+P609</f>
        <v>43</v>
      </c>
      <c r="T609" s="24">
        <f>R609+S609</f>
        <v>43</v>
      </c>
    </row>
    <row r="610" spans="1:20" s="44" customFormat="1" ht="15.75">
      <c r="A610" s="16">
        <v>19</v>
      </c>
      <c r="B610" s="25" t="s">
        <v>2477</v>
      </c>
      <c r="C610" s="16">
        <v>2000</v>
      </c>
      <c r="D610" s="20" t="s">
        <v>2474</v>
      </c>
      <c r="E610" s="18"/>
      <c r="F610" s="18"/>
      <c r="G610" s="18"/>
      <c r="H610" s="24"/>
      <c r="I610" s="18"/>
      <c r="J610" s="18"/>
      <c r="K610" s="18"/>
      <c r="L610" s="18"/>
      <c r="M610" s="24"/>
      <c r="N610" s="24"/>
      <c r="O610" s="24"/>
      <c r="P610" s="24"/>
      <c r="Q610" s="24">
        <v>43</v>
      </c>
      <c r="R610" s="24">
        <f>G610+H610+I610+K610+M610+O610+Q610</f>
        <v>43</v>
      </c>
      <c r="S610" s="24">
        <f>E610+F610+J610+L610+N610+P610</f>
        <v>0</v>
      </c>
      <c r="T610" s="24">
        <f>R610+S610</f>
        <v>43</v>
      </c>
    </row>
    <row r="611" spans="1:20" s="44" customFormat="1" ht="15.75">
      <c r="A611" s="16">
        <v>20</v>
      </c>
      <c r="B611" s="25" t="s">
        <v>2479</v>
      </c>
      <c r="C611" s="16">
        <v>2004</v>
      </c>
      <c r="D611" s="20" t="s">
        <v>2480</v>
      </c>
      <c r="E611" s="18"/>
      <c r="F611" s="18"/>
      <c r="G611" s="18"/>
      <c r="H611" s="24"/>
      <c r="I611" s="18"/>
      <c r="J611" s="18"/>
      <c r="K611" s="18"/>
      <c r="L611" s="18"/>
      <c r="M611" s="24"/>
      <c r="N611" s="24"/>
      <c r="O611" s="24"/>
      <c r="P611" s="24"/>
      <c r="Q611" s="24">
        <v>40</v>
      </c>
      <c r="R611" s="24">
        <f>G611+H611+I611+K611+M611+O611+Q611</f>
        <v>40</v>
      </c>
      <c r="S611" s="24">
        <f>E611+F611+J611+L611+N611+P611</f>
        <v>0</v>
      </c>
      <c r="T611" s="24">
        <f>R611+S611</f>
        <v>40</v>
      </c>
    </row>
    <row r="612" spans="1:20" s="44" customFormat="1" ht="15.75">
      <c r="A612" s="16">
        <v>21</v>
      </c>
      <c r="B612" s="25" t="s">
        <v>171</v>
      </c>
      <c r="C612" s="16">
        <v>2003</v>
      </c>
      <c r="D612" s="20" t="s">
        <v>0</v>
      </c>
      <c r="E612" s="18"/>
      <c r="F612" s="18"/>
      <c r="G612" s="18"/>
      <c r="H612" s="24"/>
      <c r="I612" s="18"/>
      <c r="J612" s="18"/>
      <c r="K612" s="18"/>
      <c r="L612" s="18"/>
      <c r="M612" s="24"/>
      <c r="N612" s="24">
        <v>40</v>
      </c>
      <c r="O612" s="24"/>
      <c r="P612" s="24"/>
      <c r="Q612" s="24"/>
      <c r="R612" s="24">
        <f>G612+H612+I612+K612+M612+O612+Q612</f>
        <v>0</v>
      </c>
      <c r="S612" s="24">
        <f>E612+F612+J612+L612+N612+P612</f>
        <v>40</v>
      </c>
      <c r="T612" s="24">
        <f>R612+S612</f>
        <v>40</v>
      </c>
    </row>
    <row r="613" spans="1:20" s="44" customFormat="1" ht="15.75">
      <c r="A613" s="16">
        <v>22</v>
      </c>
      <c r="B613" s="25" t="s">
        <v>247</v>
      </c>
      <c r="C613" s="16">
        <v>1997</v>
      </c>
      <c r="D613" s="20" t="s">
        <v>1</v>
      </c>
      <c r="E613" s="18"/>
      <c r="F613" s="18"/>
      <c r="G613" s="18"/>
      <c r="H613" s="24"/>
      <c r="I613" s="18"/>
      <c r="J613" s="18"/>
      <c r="K613" s="18"/>
      <c r="L613" s="18"/>
      <c r="M613" s="24"/>
      <c r="N613" s="24"/>
      <c r="O613" s="24"/>
      <c r="P613" s="24"/>
      <c r="Q613" s="24">
        <v>38</v>
      </c>
      <c r="R613" s="24">
        <f>G613+H613+I613+K613+M613+O613+Q613</f>
        <v>38</v>
      </c>
      <c r="S613" s="24">
        <f>E613+F613+J613+L613+N613+P613</f>
        <v>0</v>
      </c>
      <c r="T613" s="24">
        <f>R613+S613</f>
        <v>38</v>
      </c>
    </row>
    <row r="614" spans="1:20" s="44" customFormat="1" ht="15.75">
      <c r="A614" s="16">
        <v>23</v>
      </c>
      <c r="B614" s="25" t="s">
        <v>2483</v>
      </c>
      <c r="C614" s="16">
        <v>1998</v>
      </c>
      <c r="D614" s="20" t="s">
        <v>2474</v>
      </c>
      <c r="E614" s="18"/>
      <c r="F614" s="18"/>
      <c r="G614" s="18"/>
      <c r="H614" s="24"/>
      <c r="I614" s="18"/>
      <c r="J614" s="18"/>
      <c r="K614" s="18"/>
      <c r="L614" s="18"/>
      <c r="M614" s="24"/>
      <c r="N614" s="24"/>
      <c r="O614" s="24"/>
      <c r="P614" s="24"/>
      <c r="Q614" s="24">
        <v>36</v>
      </c>
      <c r="R614" s="24">
        <f>G614+H614+I614+K614+M614+O614+Q614</f>
        <v>36</v>
      </c>
      <c r="S614" s="24">
        <f>E614+F614+J614+L614+N614+P614</f>
        <v>0</v>
      </c>
      <c r="T614" s="24">
        <f>R614+S614</f>
        <v>36</v>
      </c>
    </row>
    <row r="615" spans="1:20" s="44" customFormat="1" ht="15.75">
      <c r="A615" s="16">
        <v>24</v>
      </c>
      <c r="B615" s="25" t="s">
        <v>2485</v>
      </c>
      <c r="C615" s="16">
        <v>1999</v>
      </c>
      <c r="D615" s="20" t="s">
        <v>2474</v>
      </c>
      <c r="E615" s="18"/>
      <c r="F615" s="18"/>
      <c r="G615" s="18"/>
      <c r="H615" s="24"/>
      <c r="I615" s="18"/>
      <c r="J615" s="18"/>
      <c r="K615" s="18"/>
      <c r="L615" s="18"/>
      <c r="M615" s="24"/>
      <c r="N615" s="24"/>
      <c r="O615" s="24"/>
      <c r="P615" s="24"/>
      <c r="Q615" s="24">
        <v>34</v>
      </c>
      <c r="R615" s="24">
        <f>G615+H615+I615+K615+M615+O615+Q615</f>
        <v>34</v>
      </c>
      <c r="S615" s="24">
        <f>E615+F615+J615+L615+N615+P615</f>
        <v>0</v>
      </c>
      <c r="T615" s="24">
        <f>R615+S615</f>
        <v>34</v>
      </c>
    </row>
    <row r="616" spans="1:20" s="44" customFormat="1" ht="15.75">
      <c r="A616" s="16">
        <v>25</v>
      </c>
      <c r="B616" s="25" t="s">
        <v>2487</v>
      </c>
      <c r="C616" s="16">
        <v>2002</v>
      </c>
      <c r="D616" s="20" t="s">
        <v>2488</v>
      </c>
      <c r="E616" s="18"/>
      <c r="F616" s="18"/>
      <c r="G616" s="18"/>
      <c r="H616" s="24"/>
      <c r="I616" s="18"/>
      <c r="J616" s="18"/>
      <c r="K616" s="18"/>
      <c r="L616" s="18"/>
      <c r="M616" s="24"/>
      <c r="N616" s="24"/>
      <c r="O616" s="24"/>
      <c r="P616" s="24"/>
      <c r="Q616" s="24">
        <v>32</v>
      </c>
      <c r="R616" s="24">
        <f>G616+H616+I616+K616+M616+O616+Q616</f>
        <v>32</v>
      </c>
      <c r="S616" s="24">
        <f>E616+F616+J616+L616+N616+P616</f>
        <v>0</v>
      </c>
      <c r="T616" s="24">
        <f>R616+S616</f>
        <v>32</v>
      </c>
    </row>
    <row r="618" spans="1:4" ht="20.25">
      <c r="A618" s="66" t="s">
        <v>945</v>
      </c>
      <c r="B618" s="48"/>
      <c r="C618" s="48"/>
      <c r="D618" s="48"/>
    </row>
    <row r="619" spans="1:20" s="28" customFormat="1" ht="100.5" customHeight="1">
      <c r="A619" s="11" t="s">
        <v>3</v>
      </c>
      <c r="B619" s="21" t="s">
        <v>26</v>
      </c>
      <c r="C619" s="21" t="s">
        <v>28</v>
      </c>
      <c r="D619" s="21" t="s">
        <v>36</v>
      </c>
      <c r="E619" s="32" t="s">
        <v>912</v>
      </c>
      <c r="F619" s="32" t="s">
        <v>913</v>
      </c>
      <c r="G619" s="32" t="s">
        <v>954</v>
      </c>
      <c r="H619" s="32" t="s">
        <v>1835</v>
      </c>
      <c r="I619" s="32" t="s">
        <v>1818</v>
      </c>
      <c r="J619" s="32" t="s">
        <v>1819</v>
      </c>
      <c r="K619" s="32" t="s">
        <v>1820</v>
      </c>
      <c r="L619" s="32" t="s">
        <v>1821</v>
      </c>
      <c r="M619" s="32" t="s">
        <v>1822</v>
      </c>
      <c r="N619" s="32" t="s">
        <v>1823</v>
      </c>
      <c r="O619" s="32" t="s">
        <v>1824</v>
      </c>
      <c r="P619" s="32" t="s">
        <v>1825</v>
      </c>
      <c r="Q619" s="32" t="s">
        <v>1826</v>
      </c>
      <c r="R619" s="32" t="s">
        <v>182</v>
      </c>
      <c r="S619" s="32" t="s">
        <v>183</v>
      </c>
      <c r="T619" s="32" t="s">
        <v>184</v>
      </c>
    </row>
    <row r="620" spans="1:20" s="44" customFormat="1" ht="15.75">
      <c r="A620" s="16">
        <v>1</v>
      </c>
      <c r="B620" s="25" t="s">
        <v>343</v>
      </c>
      <c r="C620" s="16">
        <v>2003</v>
      </c>
      <c r="D620" s="20" t="s">
        <v>1</v>
      </c>
      <c r="E620" s="18"/>
      <c r="F620" s="18">
        <v>60</v>
      </c>
      <c r="G620" s="18">
        <v>43</v>
      </c>
      <c r="H620" s="24">
        <v>60</v>
      </c>
      <c r="I620" s="18">
        <v>60</v>
      </c>
      <c r="J620" s="18">
        <v>60</v>
      </c>
      <c r="K620" s="18"/>
      <c r="L620" s="18"/>
      <c r="M620" s="24"/>
      <c r="N620" s="24"/>
      <c r="O620" s="24"/>
      <c r="P620" s="24"/>
      <c r="Q620" s="24">
        <v>54</v>
      </c>
      <c r="R620" s="24">
        <f aca="true" t="shared" si="60" ref="R620:R632">G620+H620+I620+K620+M620+O620+Q620</f>
        <v>217</v>
      </c>
      <c r="S620" s="24">
        <f aca="true" t="shared" si="61" ref="S620:S632">E620+F620+J620+L620+N620+P620</f>
        <v>120</v>
      </c>
      <c r="T620" s="24">
        <f aca="true" t="shared" si="62" ref="T620:T632">R620+S620</f>
        <v>337</v>
      </c>
    </row>
    <row r="621" spans="1:20" s="44" customFormat="1" ht="15.75">
      <c r="A621" s="16">
        <v>2</v>
      </c>
      <c r="B621" s="25" t="s">
        <v>1778</v>
      </c>
      <c r="C621" s="16">
        <v>1998</v>
      </c>
      <c r="D621" s="20" t="s">
        <v>258</v>
      </c>
      <c r="E621" s="18"/>
      <c r="F621" s="18"/>
      <c r="G621" s="18"/>
      <c r="H621" s="24"/>
      <c r="I621" s="18">
        <v>54</v>
      </c>
      <c r="J621" s="18"/>
      <c r="K621" s="18"/>
      <c r="L621" s="18"/>
      <c r="M621" s="24">
        <v>60</v>
      </c>
      <c r="N621" s="24"/>
      <c r="O621" s="24"/>
      <c r="P621" s="24"/>
      <c r="Q621" s="24"/>
      <c r="R621" s="24">
        <f t="shared" si="60"/>
        <v>114</v>
      </c>
      <c r="S621" s="24">
        <f t="shared" si="61"/>
        <v>0</v>
      </c>
      <c r="T621" s="24">
        <f t="shared" si="62"/>
        <v>114</v>
      </c>
    </row>
    <row r="622" spans="1:20" s="44" customFormat="1" ht="15.75">
      <c r="A622" s="16">
        <v>3</v>
      </c>
      <c r="B622" s="25" t="s">
        <v>904</v>
      </c>
      <c r="C622" s="16">
        <v>1996</v>
      </c>
      <c r="D622" s="20" t="s">
        <v>1</v>
      </c>
      <c r="E622" s="18"/>
      <c r="F622" s="18"/>
      <c r="G622" s="18">
        <v>54</v>
      </c>
      <c r="H622" s="24"/>
      <c r="I622" s="18"/>
      <c r="J622" s="18"/>
      <c r="K622" s="18">
        <v>60</v>
      </c>
      <c r="L622" s="18"/>
      <c r="M622" s="24"/>
      <c r="N622" s="24"/>
      <c r="O622" s="24"/>
      <c r="P622" s="24"/>
      <c r="Q622" s="24"/>
      <c r="R622" s="24">
        <f t="shared" si="60"/>
        <v>114</v>
      </c>
      <c r="S622" s="24">
        <f t="shared" si="61"/>
        <v>0</v>
      </c>
      <c r="T622" s="24">
        <f t="shared" si="62"/>
        <v>114</v>
      </c>
    </row>
    <row r="623" spans="1:20" s="44" customFormat="1" ht="15.75">
      <c r="A623" s="16">
        <v>4</v>
      </c>
      <c r="B623" s="25" t="s">
        <v>344</v>
      </c>
      <c r="C623" s="16">
        <v>2008</v>
      </c>
      <c r="D623" s="20" t="s">
        <v>1</v>
      </c>
      <c r="E623" s="18"/>
      <c r="F623" s="18">
        <v>54</v>
      </c>
      <c r="G623" s="18"/>
      <c r="H623" s="24"/>
      <c r="I623" s="18"/>
      <c r="J623" s="18"/>
      <c r="K623" s="18">
        <v>54</v>
      </c>
      <c r="L623" s="18"/>
      <c r="M623" s="24"/>
      <c r="N623" s="24"/>
      <c r="O623" s="24"/>
      <c r="P623" s="24"/>
      <c r="Q623" s="24"/>
      <c r="R623" s="24">
        <f t="shared" si="60"/>
        <v>54</v>
      </c>
      <c r="S623" s="24">
        <f t="shared" si="61"/>
        <v>54</v>
      </c>
      <c r="T623" s="24">
        <f t="shared" si="62"/>
        <v>108</v>
      </c>
    </row>
    <row r="624" spans="1:20" s="44" customFormat="1" ht="15.75">
      <c r="A624" s="16">
        <v>5</v>
      </c>
      <c r="B624" s="25" t="s">
        <v>478</v>
      </c>
      <c r="C624" s="16">
        <v>2003</v>
      </c>
      <c r="D624" s="20" t="s">
        <v>2488</v>
      </c>
      <c r="E624" s="18"/>
      <c r="F624" s="18"/>
      <c r="G624" s="18"/>
      <c r="H624" s="24"/>
      <c r="I624" s="18"/>
      <c r="J624" s="18"/>
      <c r="K624" s="18"/>
      <c r="L624" s="18"/>
      <c r="M624" s="24"/>
      <c r="N624" s="24"/>
      <c r="O624" s="24"/>
      <c r="P624" s="24"/>
      <c r="Q624" s="24">
        <v>60</v>
      </c>
      <c r="R624" s="24">
        <f t="shared" si="60"/>
        <v>60</v>
      </c>
      <c r="S624" s="24">
        <f t="shared" si="61"/>
        <v>0</v>
      </c>
      <c r="T624" s="24">
        <f t="shared" si="62"/>
        <v>60</v>
      </c>
    </row>
    <row r="625" spans="1:20" s="44" customFormat="1" ht="15.75">
      <c r="A625" s="16">
        <v>6</v>
      </c>
      <c r="B625" s="25" t="s">
        <v>903</v>
      </c>
      <c r="C625" s="16">
        <v>2004</v>
      </c>
      <c r="D625" s="20" t="s">
        <v>2</v>
      </c>
      <c r="E625" s="18"/>
      <c r="F625" s="18"/>
      <c r="G625" s="18">
        <v>60</v>
      </c>
      <c r="H625" s="24"/>
      <c r="I625" s="18"/>
      <c r="J625" s="18"/>
      <c r="K625" s="18"/>
      <c r="L625" s="18"/>
      <c r="M625" s="24"/>
      <c r="N625" s="24"/>
      <c r="O625" s="24"/>
      <c r="P625" s="24"/>
      <c r="Q625" s="24"/>
      <c r="R625" s="24">
        <f t="shared" si="60"/>
        <v>60</v>
      </c>
      <c r="S625" s="24">
        <f t="shared" si="61"/>
        <v>0</v>
      </c>
      <c r="T625" s="24">
        <f t="shared" si="62"/>
        <v>60</v>
      </c>
    </row>
    <row r="626" spans="1:20" s="44" customFormat="1" ht="15.75">
      <c r="A626" s="16">
        <v>7</v>
      </c>
      <c r="B626" s="25" t="s">
        <v>1776</v>
      </c>
      <c r="C626" s="16">
        <v>2004</v>
      </c>
      <c r="D626" s="20" t="s">
        <v>208</v>
      </c>
      <c r="E626" s="18"/>
      <c r="F626" s="18"/>
      <c r="G626" s="18"/>
      <c r="H626" s="24"/>
      <c r="I626" s="18">
        <v>60</v>
      </c>
      <c r="J626" s="18"/>
      <c r="K626" s="18"/>
      <c r="L626" s="18"/>
      <c r="M626" s="24"/>
      <c r="N626" s="24"/>
      <c r="O626" s="24"/>
      <c r="P626" s="24"/>
      <c r="Q626" s="24"/>
      <c r="R626" s="24">
        <f t="shared" si="60"/>
        <v>60</v>
      </c>
      <c r="S626" s="24">
        <f t="shared" si="61"/>
        <v>0</v>
      </c>
      <c r="T626" s="24">
        <f t="shared" si="62"/>
        <v>60</v>
      </c>
    </row>
    <row r="627" spans="1:20" s="44" customFormat="1" ht="15.75">
      <c r="A627" s="16">
        <v>8</v>
      </c>
      <c r="B627" s="25" t="s">
        <v>395</v>
      </c>
      <c r="C627" s="16">
        <v>1997</v>
      </c>
      <c r="D627" s="20" t="s">
        <v>378</v>
      </c>
      <c r="E627" s="18"/>
      <c r="F627" s="18"/>
      <c r="G627" s="18"/>
      <c r="H627" s="24"/>
      <c r="I627" s="18"/>
      <c r="J627" s="18"/>
      <c r="K627" s="18"/>
      <c r="L627" s="18"/>
      <c r="M627" s="24">
        <v>54</v>
      </c>
      <c r="N627" s="24"/>
      <c r="O627" s="24"/>
      <c r="P627" s="24"/>
      <c r="Q627" s="24"/>
      <c r="R627" s="24">
        <f t="shared" si="60"/>
        <v>54</v>
      </c>
      <c r="S627" s="24">
        <f t="shared" si="61"/>
        <v>0</v>
      </c>
      <c r="T627" s="24">
        <f t="shared" si="62"/>
        <v>54</v>
      </c>
    </row>
    <row r="628" spans="1:20" s="44" customFormat="1" ht="15.75">
      <c r="A628" s="16">
        <v>9</v>
      </c>
      <c r="B628" s="25" t="s">
        <v>781</v>
      </c>
      <c r="C628" s="16">
        <v>1996</v>
      </c>
      <c r="D628" s="20" t="s">
        <v>351</v>
      </c>
      <c r="E628" s="18"/>
      <c r="F628" s="18">
        <v>48</v>
      </c>
      <c r="G628" s="18"/>
      <c r="H628" s="24"/>
      <c r="I628" s="18"/>
      <c r="J628" s="18"/>
      <c r="K628" s="18"/>
      <c r="L628" s="18"/>
      <c r="M628" s="24"/>
      <c r="N628" s="24"/>
      <c r="O628" s="24"/>
      <c r="P628" s="24"/>
      <c r="Q628" s="24"/>
      <c r="R628" s="24">
        <f t="shared" si="60"/>
        <v>0</v>
      </c>
      <c r="S628" s="24">
        <f t="shared" si="61"/>
        <v>48</v>
      </c>
      <c r="T628" s="24">
        <f t="shared" si="62"/>
        <v>48</v>
      </c>
    </row>
    <row r="629" spans="1:20" s="44" customFormat="1" ht="15.75">
      <c r="A629" s="16">
        <v>10</v>
      </c>
      <c r="B629" s="25" t="s">
        <v>1813</v>
      </c>
      <c r="C629" s="16">
        <v>2004</v>
      </c>
      <c r="D629" s="20" t="s">
        <v>1384</v>
      </c>
      <c r="E629" s="18"/>
      <c r="F629" s="18"/>
      <c r="G629" s="18"/>
      <c r="H629" s="24"/>
      <c r="I629" s="18">
        <v>48</v>
      </c>
      <c r="J629" s="18"/>
      <c r="K629" s="18"/>
      <c r="L629" s="18"/>
      <c r="M629" s="24"/>
      <c r="N629" s="24"/>
      <c r="O629" s="24"/>
      <c r="P629" s="24"/>
      <c r="Q629" s="24"/>
      <c r="R629" s="24">
        <f t="shared" si="60"/>
        <v>48</v>
      </c>
      <c r="S629" s="24">
        <f t="shared" si="61"/>
        <v>0</v>
      </c>
      <c r="T629" s="24">
        <f t="shared" si="62"/>
        <v>48</v>
      </c>
    </row>
    <row r="630" spans="1:20" s="44" customFormat="1" ht="15.75">
      <c r="A630" s="16">
        <v>11</v>
      </c>
      <c r="B630" s="25" t="s">
        <v>333</v>
      </c>
      <c r="C630" s="16">
        <v>2004</v>
      </c>
      <c r="D630" s="20" t="s">
        <v>0</v>
      </c>
      <c r="E630" s="18"/>
      <c r="F630" s="18"/>
      <c r="G630" s="18"/>
      <c r="H630" s="24"/>
      <c r="I630" s="18"/>
      <c r="J630" s="18"/>
      <c r="K630" s="18"/>
      <c r="L630" s="18"/>
      <c r="M630" s="24"/>
      <c r="N630" s="24"/>
      <c r="O630" s="24"/>
      <c r="P630" s="24"/>
      <c r="Q630" s="24">
        <v>48</v>
      </c>
      <c r="R630" s="24">
        <f t="shared" si="60"/>
        <v>48</v>
      </c>
      <c r="S630" s="24">
        <f t="shared" si="61"/>
        <v>0</v>
      </c>
      <c r="T630" s="24">
        <f t="shared" si="62"/>
        <v>48</v>
      </c>
    </row>
    <row r="631" spans="1:20" s="44" customFormat="1" ht="15.75">
      <c r="A631" s="16">
        <v>12</v>
      </c>
      <c r="B631" s="25" t="s">
        <v>2155</v>
      </c>
      <c r="C631" s="16">
        <v>2003</v>
      </c>
      <c r="D631" s="20" t="s">
        <v>378</v>
      </c>
      <c r="E631" s="18"/>
      <c r="F631" s="18"/>
      <c r="G631" s="18"/>
      <c r="H631" s="24"/>
      <c r="I631" s="18"/>
      <c r="J631" s="18"/>
      <c r="K631" s="18"/>
      <c r="L631" s="18"/>
      <c r="M631" s="24"/>
      <c r="N631" s="24">
        <v>48</v>
      </c>
      <c r="O631" s="24"/>
      <c r="P631" s="24"/>
      <c r="Q631" s="24"/>
      <c r="R631" s="24">
        <f t="shared" si="60"/>
        <v>0</v>
      </c>
      <c r="S631" s="24">
        <f t="shared" si="61"/>
        <v>48</v>
      </c>
      <c r="T631" s="24">
        <f t="shared" si="62"/>
        <v>48</v>
      </c>
    </row>
    <row r="632" spans="1:20" s="44" customFormat="1" ht="15.75">
      <c r="A632" s="16">
        <v>13</v>
      </c>
      <c r="B632" s="25" t="s">
        <v>905</v>
      </c>
      <c r="C632" s="16">
        <v>2004</v>
      </c>
      <c r="D632" s="20" t="s">
        <v>27</v>
      </c>
      <c r="E632" s="18"/>
      <c r="F632" s="18"/>
      <c r="G632" s="18">
        <v>48</v>
      </c>
      <c r="H632" s="24"/>
      <c r="I632" s="18"/>
      <c r="J632" s="18"/>
      <c r="K632" s="18"/>
      <c r="L632" s="18"/>
      <c r="M632" s="24"/>
      <c r="N632" s="24"/>
      <c r="O632" s="24"/>
      <c r="P632" s="24"/>
      <c r="Q632" s="24"/>
      <c r="R632" s="24">
        <f t="shared" si="60"/>
        <v>48</v>
      </c>
      <c r="S632" s="24">
        <f t="shared" si="61"/>
        <v>0</v>
      </c>
      <c r="T632" s="24">
        <f t="shared" si="62"/>
        <v>48</v>
      </c>
    </row>
    <row r="633" spans="2:5" ht="15.75">
      <c r="B633" s="417"/>
      <c r="C633" s="420"/>
      <c r="D633" s="419"/>
      <c r="E633" s="421"/>
    </row>
    <row r="634" spans="1:5" ht="20.25">
      <c r="A634" s="64" t="s">
        <v>946</v>
      </c>
      <c r="B634" s="46"/>
      <c r="C634" s="45"/>
      <c r="D634" s="47"/>
      <c r="E634" s="43"/>
    </row>
    <row r="635" spans="1:20" s="28" customFormat="1" ht="100.5" customHeight="1">
      <c r="A635" s="11" t="s">
        <v>3</v>
      </c>
      <c r="B635" s="21" t="s">
        <v>26</v>
      </c>
      <c r="C635" s="21" t="s">
        <v>28</v>
      </c>
      <c r="D635" s="21" t="s">
        <v>36</v>
      </c>
      <c r="E635" s="32" t="s">
        <v>912</v>
      </c>
      <c r="F635" s="32" t="s">
        <v>913</v>
      </c>
      <c r="G635" s="32" t="s">
        <v>954</v>
      </c>
      <c r="H635" s="32" t="s">
        <v>1835</v>
      </c>
      <c r="I635" s="32" t="s">
        <v>1818</v>
      </c>
      <c r="J635" s="32" t="s">
        <v>1819</v>
      </c>
      <c r="K635" s="32" t="s">
        <v>1820</v>
      </c>
      <c r="L635" s="32" t="s">
        <v>1821</v>
      </c>
      <c r="M635" s="32" t="s">
        <v>1822</v>
      </c>
      <c r="N635" s="32" t="s">
        <v>1823</v>
      </c>
      <c r="O635" s="32" t="s">
        <v>1824</v>
      </c>
      <c r="P635" s="32" t="s">
        <v>1825</v>
      </c>
      <c r="Q635" s="32" t="s">
        <v>1826</v>
      </c>
      <c r="R635" s="32" t="s">
        <v>182</v>
      </c>
      <c r="S635" s="32" t="s">
        <v>183</v>
      </c>
      <c r="T635" s="32" t="s">
        <v>184</v>
      </c>
    </row>
    <row r="636" spans="1:20" s="44" customFormat="1" ht="15.75">
      <c r="A636" s="16">
        <v>1</v>
      </c>
      <c r="B636" s="25" t="s">
        <v>319</v>
      </c>
      <c r="C636" s="16">
        <v>1984</v>
      </c>
      <c r="D636" s="20" t="s">
        <v>107</v>
      </c>
      <c r="E636" s="18"/>
      <c r="F636" s="18"/>
      <c r="G636" s="18"/>
      <c r="H636" s="24">
        <v>48</v>
      </c>
      <c r="I636" s="18">
        <v>54</v>
      </c>
      <c r="J636" s="18"/>
      <c r="K636" s="18">
        <v>60</v>
      </c>
      <c r="L636" s="18"/>
      <c r="M636" s="24">
        <v>60</v>
      </c>
      <c r="N636" s="24"/>
      <c r="O636" s="24"/>
      <c r="P636" s="24"/>
      <c r="Q636" s="24">
        <v>40</v>
      </c>
      <c r="R636" s="24">
        <f aca="true" t="shared" si="63" ref="R636:R664">G636+H636+I636+K636+M636+O636+Q636</f>
        <v>262</v>
      </c>
      <c r="S636" s="24">
        <f aca="true" t="shared" si="64" ref="S636:S664">E636+F636+J636+L636+N636+P636</f>
        <v>0</v>
      </c>
      <c r="T636" s="24">
        <f aca="true" t="shared" si="65" ref="T636:T664">R636+S636</f>
        <v>262</v>
      </c>
    </row>
    <row r="637" spans="1:20" s="44" customFormat="1" ht="15.75">
      <c r="A637" s="16">
        <v>2</v>
      </c>
      <c r="B637" s="25" t="s">
        <v>442</v>
      </c>
      <c r="C637" s="16">
        <v>1984</v>
      </c>
      <c r="D637" s="20" t="s">
        <v>0</v>
      </c>
      <c r="E637" s="18">
        <v>60</v>
      </c>
      <c r="F637" s="18">
        <v>60</v>
      </c>
      <c r="G637" s="18"/>
      <c r="H637" s="24"/>
      <c r="I637" s="18"/>
      <c r="J637" s="18"/>
      <c r="K637" s="18"/>
      <c r="L637" s="18">
        <v>60</v>
      </c>
      <c r="M637" s="24"/>
      <c r="N637" s="24">
        <v>60</v>
      </c>
      <c r="O637" s="24"/>
      <c r="P637" s="24"/>
      <c r="Q637" s="24"/>
      <c r="R637" s="24">
        <f t="shared" si="63"/>
        <v>0</v>
      </c>
      <c r="S637" s="24">
        <f t="shared" si="64"/>
        <v>240</v>
      </c>
      <c r="T637" s="24">
        <f t="shared" si="65"/>
        <v>240</v>
      </c>
    </row>
    <row r="638" spans="1:20" s="44" customFormat="1" ht="15.75">
      <c r="A638" s="16">
        <v>3</v>
      </c>
      <c r="B638" s="25" t="s">
        <v>443</v>
      </c>
      <c r="C638" s="16">
        <v>1989</v>
      </c>
      <c r="D638" s="20" t="s">
        <v>0</v>
      </c>
      <c r="E638" s="18">
        <v>54</v>
      </c>
      <c r="F638" s="18">
        <v>48</v>
      </c>
      <c r="G638" s="18"/>
      <c r="H638" s="24"/>
      <c r="I638" s="18"/>
      <c r="J638" s="18"/>
      <c r="K638" s="18"/>
      <c r="L638" s="18">
        <v>48</v>
      </c>
      <c r="M638" s="24"/>
      <c r="N638" s="24">
        <v>48</v>
      </c>
      <c r="O638" s="24"/>
      <c r="P638" s="24"/>
      <c r="Q638" s="24"/>
      <c r="R638" s="24">
        <f t="shared" si="63"/>
        <v>0</v>
      </c>
      <c r="S638" s="24">
        <f t="shared" si="64"/>
        <v>198</v>
      </c>
      <c r="T638" s="24">
        <f t="shared" si="65"/>
        <v>198</v>
      </c>
    </row>
    <row r="639" spans="1:20" s="44" customFormat="1" ht="15.75">
      <c r="A639" s="16">
        <v>4</v>
      </c>
      <c r="B639" s="25" t="s">
        <v>1867</v>
      </c>
      <c r="C639" s="16">
        <v>1987</v>
      </c>
      <c r="D639" s="20" t="s">
        <v>1869</v>
      </c>
      <c r="E639" s="18"/>
      <c r="F639" s="18"/>
      <c r="G639" s="18"/>
      <c r="H639" s="24"/>
      <c r="I639" s="18"/>
      <c r="J639" s="18"/>
      <c r="K639" s="18">
        <v>54</v>
      </c>
      <c r="L639" s="18"/>
      <c r="M639" s="24">
        <v>43</v>
      </c>
      <c r="N639" s="24"/>
      <c r="O639" s="24">
        <v>60</v>
      </c>
      <c r="P639" s="24"/>
      <c r="Q639" s="24">
        <v>34</v>
      </c>
      <c r="R639" s="24">
        <f t="shared" si="63"/>
        <v>191</v>
      </c>
      <c r="S639" s="24">
        <f t="shared" si="64"/>
        <v>0</v>
      </c>
      <c r="T639" s="24">
        <f t="shared" si="65"/>
        <v>191</v>
      </c>
    </row>
    <row r="640" spans="1:20" s="44" customFormat="1" ht="15.75">
      <c r="A640" s="16">
        <v>5</v>
      </c>
      <c r="B640" s="25" t="s">
        <v>181</v>
      </c>
      <c r="C640" s="16">
        <v>1991</v>
      </c>
      <c r="D640" s="20" t="s">
        <v>2</v>
      </c>
      <c r="E640" s="18"/>
      <c r="F640" s="18"/>
      <c r="G640" s="18">
        <v>60</v>
      </c>
      <c r="H640" s="24">
        <v>60</v>
      </c>
      <c r="I640" s="18"/>
      <c r="J640" s="18"/>
      <c r="K640" s="18"/>
      <c r="L640" s="18"/>
      <c r="M640" s="24"/>
      <c r="N640" s="24"/>
      <c r="O640" s="24"/>
      <c r="P640" s="24"/>
      <c r="Q640" s="24">
        <v>43</v>
      </c>
      <c r="R640" s="24">
        <f t="shared" si="63"/>
        <v>163</v>
      </c>
      <c r="S640" s="24">
        <f t="shared" si="64"/>
        <v>0</v>
      </c>
      <c r="T640" s="24">
        <f t="shared" si="65"/>
        <v>163</v>
      </c>
    </row>
    <row r="641" spans="1:20" s="44" customFormat="1" ht="15.75">
      <c r="A641" s="16">
        <v>6</v>
      </c>
      <c r="B641" s="25" t="s">
        <v>173</v>
      </c>
      <c r="C641" s="16">
        <v>1984</v>
      </c>
      <c r="D641" s="20" t="s">
        <v>0</v>
      </c>
      <c r="E641" s="18"/>
      <c r="F641" s="18"/>
      <c r="G641" s="18"/>
      <c r="H641" s="24"/>
      <c r="I641" s="18">
        <v>60</v>
      </c>
      <c r="J641" s="18"/>
      <c r="K641" s="18"/>
      <c r="L641" s="18"/>
      <c r="M641" s="24">
        <v>54</v>
      </c>
      <c r="N641" s="24"/>
      <c r="O641" s="24"/>
      <c r="P641" s="24"/>
      <c r="Q641" s="24"/>
      <c r="R641" s="24">
        <f t="shared" si="63"/>
        <v>114</v>
      </c>
      <c r="S641" s="24">
        <f t="shared" si="64"/>
        <v>0</v>
      </c>
      <c r="T641" s="24">
        <f t="shared" si="65"/>
        <v>114</v>
      </c>
    </row>
    <row r="642" spans="1:20" s="44" customFormat="1" ht="15.75">
      <c r="A642" s="16">
        <v>7</v>
      </c>
      <c r="B642" s="25" t="s">
        <v>680</v>
      </c>
      <c r="C642" s="16">
        <v>1987</v>
      </c>
      <c r="D642" s="20" t="s">
        <v>813</v>
      </c>
      <c r="E642" s="18"/>
      <c r="F642" s="18">
        <v>54</v>
      </c>
      <c r="G642" s="18"/>
      <c r="H642" s="24"/>
      <c r="I642" s="18"/>
      <c r="J642" s="18"/>
      <c r="K642" s="18"/>
      <c r="L642" s="18"/>
      <c r="M642" s="24"/>
      <c r="N642" s="24">
        <v>54</v>
      </c>
      <c r="O642" s="24"/>
      <c r="P642" s="24"/>
      <c r="Q642" s="24"/>
      <c r="R642" s="24">
        <f t="shared" si="63"/>
        <v>0</v>
      </c>
      <c r="S642" s="24">
        <f t="shared" si="64"/>
        <v>108</v>
      </c>
      <c r="T642" s="24">
        <f t="shared" si="65"/>
        <v>108</v>
      </c>
    </row>
    <row r="643" spans="1:20" s="44" customFormat="1" ht="15.75">
      <c r="A643" s="16">
        <v>8</v>
      </c>
      <c r="B643" s="25" t="s">
        <v>108</v>
      </c>
      <c r="C643" s="16">
        <v>1986</v>
      </c>
      <c r="D643" s="20" t="s">
        <v>0</v>
      </c>
      <c r="E643" s="18">
        <v>48</v>
      </c>
      <c r="F643" s="18">
        <v>43</v>
      </c>
      <c r="G643" s="18"/>
      <c r="H643" s="24"/>
      <c r="I643" s="18"/>
      <c r="J643" s="18"/>
      <c r="K643" s="18"/>
      <c r="L643" s="18"/>
      <c r="M643" s="24"/>
      <c r="N643" s="24"/>
      <c r="O643" s="24"/>
      <c r="P643" s="24"/>
      <c r="Q643" s="24"/>
      <c r="R643" s="24">
        <f t="shared" si="63"/>
        <v>0</v>
      </c>
      <c r="S643" s="24">
        <f t="shared" si="64"/>
        <v>91</v>
      </c>
      <c r="T643" s="24">
        <f t="shared" si="65"/>
        <v>91</v>
      </c>
    </row>
    <row r="644" spans="1:20" s="44" customFormat="1" ht="15.75">
      <c r="A644" s="16">
        <v>9</v>
      </c>
      <c r="B644" s="25" t="s">
        <v>394</v>
      </c>
      <c r="C644" s="16">
        <v>1989</v>
      </c>
      <c r="D644" s="20" t="s">
        <v>0</v>
      </c>
      <c r="E644" s="18">
        <v>40</v>
      </c>
      <c r="F644" s="18"/>
      <c r="G644" s="18"/>
      <c r="H644" s="24"/>
      <c r="I644" s="18"/>
      <c r="J644" s="18"/>
      <c r="K644" s="18"/>
      <c r="L644" s="18"/>
      <c r="M644" s="24"/>
      <c r="N644" s="24">
        <v>43</v>
      </c>
      <c r="O644" s="24"/>
      <c r="P644" s="24"/>
      <c r="Q644" s="24"/>
      <c r="R644" s="24">
        <f t="shared" si="63"/>
        <v>0</v>
      </c>
      <c r="S644" s="24">
        <f t="shared" si="64"/>
        <v>83</v>
      </c>
      <c r="T644" s="24">
        <f t="shared" si="65"/>
        <v>83</v>
      </c>
    </row>
    <row r="645" spans="1:20" s="44" customFormat="1" ht="15.75">
      <c r="A645" s="16">
        <v>10</v>
      </c>
      <c r="B645" s="25" t="s">
        <v>1845</v>
      </c>
      <c r="C645" s="16">
        <v>1991</v>
      </c>
      <c r="D645" s="20" t="s">
        <v>378</v>
      </c>
      <c r="E645" s="18"/>
      <c r="F645" s="18"/>
      <c r="G645" s="18"/>
      <c r="H645" s="24"/>
      <c r="I645" s="18"/>
      <c r="J645" s="18"/>
      <c r="K645" s="18"/>
      <c r="L645" s="18">
        <v>43</v>
      </c>
      <c r="M645" s="24">
        <v>36</v>
      </c>
      <c r="N645" s="24"/>
      <c r="O645" s="24"/>
      <c r="P645" s="24"/>
      <c r="Q645" s="24"/>
      <c r="R645" s="24">
        <f t="shared" si="63"/>
        <v>36</v>
      </c>
      <c r="S645" s="24">
        <f t="shared" si="64"/>
        <v>43</v>
      </c>
      <c r="T645" s="24">
        <f t="shared" si="65"/>
        <v>79</v>
      </c>
    </row>
    <row r="646" spans="1:20" s="44" customFormat="1" ht="15.75">
      <c r="A646" s="16">
        <v>11</v>
      </c>
      <c r="B646" s="25" t="s">
        <v>2273</v>
      </c>
      <c r="C646" s="16">
        <v>1985</v>
      </c>
      <c r="D646" s="20" t="s">
        <v>378</v>
      </c>
      <c r="E646" s="18"/>
      <c r="F646" s="18"/>
      <c r="G646" s="18"/>
      <c r="H646" s="24"/>
      <c r="I646" s="18"/>
      <c r="J646" s="18"/>
      <c r="K646" s="18"/>
      <c r="L646" s="18"/>
      <c r="M646" s="24"/>
      <c r="N646" s="24">
        <v>60</v>
      </c>
      <c r="O646" s="24"/>
      <c r="P646" s="24"/>
      <c r="Q646" s="24"/>
      <c r="R646" s="24">
        <f t="shared" si="63"/>
        <v>0</v>
      </c>
      <c r="S646" s="24">
        <f t="shared" si="64"/>
        <v>60</v>
      </c>
      <c r="T646" s="24">
        <f t="shared" si="65"/>
        <v>60</v>
      </c>
    </row>
    <row r="647" spans="1:20" s="44" customFormat="1" ht="15.75">
      <c r="A647" s="16">
        <v>12</v>
      </c>
      <c r="B647" s="25" t="s">
        <v>192</v>
      </c>
      <c r="C647" s="16">
        <v>1990</v>
      </c>
      <c r="D647" s="20" t="s">
        <v>1</v>
      </c>
      <c r="E647" s="18"/>
      <c r="F647" s="18"/>
      <c r="G647" s="18"/>
      <c r="H647" s="24"/>
      <c r="I647" s="18"/>
      <c r="J647" s="18"/>
      <c r="K647" s="18"/>
      <c r="L647" s="18"/>
      <c r="M647" s="24"/>
      <c r="N647" s="24"/>
      <c r="O647" s="24"/>
      <c r="P647" s="24"/>
      <c r="Q647" s="24">
        <v>60</v>
      </c>
      <c r="R647" s="24">
        <f t="shared" si="63"/>
        <v>60</v>
      </c>
      <c r="S647" s="24">
        <f t="shared" si="64"/>
        <v>0</v>
      </c>
      <c r="T647" s="24">
        <f t="shared" si="65"/>
        <v>60</v>
      </c>
    </row>
    <row r="648" spans="1:20" s="44" customFormat="1" ht="15.75">
      <c r="A648" s="16">
        <v>13</v>
      </c>
      <c r="B648" s="25" t="s">
        <v>1844</v>
      </c>
      <c r="C648" s="16">
        <v>1989</v>
      </c>
      <c r="D648" s="20" t="s">
        <v>0</v>
      </c>
      <c r="E648" s="18"/>
      <c r="F648" s="18"/>
      <c r="G648" s="18"/>
      <c r="H648" s="24"/>
      <c r="I648" s="18"/>
      <c r="J648" s="18"/>
      <c r="K648" s="18"/>
      <c r="L648" s="18">
        <v>54</v>
      </c>
      <c r="M648" s="24"/>
      <c r="N648" s="24"/>
      <c r="O648" s="24"/>
      <c r="P648" s="24"/>
      <c r="Q648" s="24"/>
      <c r="R648" s="24">
        <f t="shared" si="63"/>
        <v>0</v>
      </c>
      <c r="S648" s="24">
        <f t="shared" si="64"/>
        <v>54</v>
      </c>
      <c r="T648" s="24">
        <f t="shared" si="65"/>
        <v>54</v>
      </c>
    </row>
    <row r="649" spans="1:20" s="44" customFormat="1" ht="15.75">
      <c r="A649" s="16">
        <v>14</v>
      </c>
      <c r="B649" s="25" t="s">
        <v>174</v>
      </c>
      <c r="C649" s="16">
        <v>1987</v>
      </c>
      <c r="D649" s="20" t="s">
        <v>0</v>
      </c>
      <c r="E649" s="18"/>
      <c r="F649" s="18"/>
      <c r="G649" s="18"/>
      <c r="H649" s="24"/>
      <c r="I649" s="18">
        <v>54</v>
      </c>
      <c r="J649" s="18"/>
      <c r="K649" s="18"/>
      <c r="L649" s="18"/>
      <c r="M649" s="24"/>
      <c r="N649" s="24"/>
      <c r="O649" s="24"/>
      <c r="P649" s="24"/>
      <c r="Q649" s="24"/>
      <c r="R649" s="24">
        <f t="shared" si="63"/>
        <v>54</v>
      </c>
      <c r="S649" s="24">
        <f t="shared" si="64"/>
        <v>0</v>
      </c>
      <c r="T649" s="24">
        <f t="shared" si="65"/>
        <v>54</v>
      </c>
    </row>
    <row r="650" spans="1:20" s="44" customFormat="1" ht="15.75">
      <c r="A650" s="16">
        <v>15</v>
      </c>
      <c r="B650" s="25" t="s">
        <v>2456</v>
      </c>
      <c r="C650" s="16">
        <v>1986</v>
      </c>
      <c r="D650" s="20" t="s">
        <v>1</v>
      </c>
      <c r="E650" s="18"/>
      <c r="F650" s="18"/>
      <c r="G650" s="18"/>
      <c r="H650" s="24"/>
      <c r="I650" s="18"/>
      <c r="J650" s="18"/>
      <c r="K650" s="18"/>
      <c r="L650" s="18"/>
      <c r="M650" s="24"/>
      <c r="N650" s="24"/>
      <c r="O650" s="24"/>
      <c r="P650" s="24"/>
      <c r="Q650" s="24">
        <v>54</v>
      </c>
      <c r="R650" s="24">
        <f t="shared" si="63"/>
        <v>54</v>
      </c>
      <c r="S650" s="24">
        <f t="shared" si="64"/>
        <v>0</v>
      </c>
      <c r="T650" s="24">
        <f t="shared" si="65"/>
        <v>54</v>
      </c>
    </row>
    <row r="651" spans="1:20" s="44" customFormat="1" ht="15.75">
      <c r="A651" s="16">
        <v>16</v>
      </c>
      <c r="B651" s="25" t="s">
        <v>387</v>
      </c>
      <c r="C651" s="16">
        <v>1991</v>
      </c>
      <c r="D651" s="20" t="s">
        <v>378</v>
      </c>
      <c r="E651" s="18"/>
      <c r="F651" s="18"/>
      <c r="G651" s="18"/>
      <c r="H651" s="24"/>
      <c r="I651" s="18"/>
      <c r="J651" s="18"/>
      <c r="K651" s="18"/>
      <c r="L651" s="18"/>
      <c r="M651" s="24">
        <v>54</v>
      </c>
      <c r="N651" s="24"/>
      <c r="O651" s="24"/>
      <c r="P651" s="24"/>
      <c r="Q651" s="24"/>
      <c r="R651" s="24">
        <f t="shared" si="63"/>
        <v>54</v>
      </c>
      <c r="S651" s="24">
        <f t="shared" si="64"/>
        <v>0</v>
      </c>
      <c r="T651" s="24">
        <f t="shared" si="65"/>
        <v>54</v>
      </c>
    </row>
    <row r="652" spans="1:20" s="44" customFormat="1" ht="15.75">
      <c r="A652" s="16">
        <v>17</v>
      </c>
      <c r="B652" s="25" t="s">
        <v>2274</v>
      </c>
      <c r="C652" s="16">
        <v>1984</v>
      </c>
      <c r="D652" s="20" t="s">
        <v>0</v>
      </c>
      <c r="E652" s="18"/>
      <c r="F652" s="18"/>
      <c r="G652" s="18"/>
      <c r="H652" s="24"/>
      <c r="I652" s="18"/>
      <c r="J652" s="18"/>
      <c r="K652" s="18"/>
      <c r="L652" s="18"/>
      <c r="M652" s="24"/>
      <c r="N652" s="24">
        <v>54</v>
      </c>
      <c r="O652" s="24"/>
      <c r="P652" s="24"/>
      <c r="Q652" s="24"/>
      <c r="R652" s="24">
        <f t="shared" si="63"/>
        <v>0</v>
      </c>
      <c r="S652" s="24">
        <f t="shared" si="64"/>
        <v>54</v>
      </c>
      <c r="T652" s="24">
        <f t="shared" si="65"/>
        <v>54</v>
      </c>
    </row>
    <row r="653" spans="1:20" s="44" customFormat="1" ht="15.75">
      <c r="A653" s="16">
        <v>18</v>
      </c>
      <c r="B653" s="25" t="s">
        <v>1786</v>
      </c>
      <c r="C653" s="16">
        <v>1988</v>
      </c>
      <c r="D653" s="20" t="s">
        <v>0</v>
      </c>
      <c r="E653" s="18"/>
      <c r="F653" s="18"/>
      <c r="G653" s="18"/>
      <c r="H653" s="24"/>
      <c r="I653" s="18">
        <v>48</v>
      </c>
      <c r="J653" s="18"/>
      <c r="K653" s="18"/>
      <c r="L653" s="18"/>
      <c r="M653" s="24"/>
      <c r="N653" s="24"/>
      <c r="O653" s="24"/>
      <c r="P653" s="24"/>
      <c r="Q653" s="24"/>
      <c r="R653" s="24">
        <f t="shared" si="63"/>
        <v>48</v>
      </c>
      <c r="S653" s="24">
        <f t="shared" si="64"/>
        <v>0</v>
      </c>
      <c r="T653" s="24">
        <f t="shared" si="65"/>
        <v>48</v>
      </c>
    </row>
    <row r="654" spans="1:20" s="44" customFormat="1" ht="15.75">
      <c r="A654" s="16">
        <v>19</v>
      </c>
      <c r="B654" s="25" t="s">
        <v>2458</v>
      </c>
      <c r="C654" s="16">
        <v>1986</v>
      </c>
      <c r="D654" s="20" t="s">
        <v>1</v>
      </c>
      <c r="E654" s="18"/>
      <c r="F654" s="18"/>
      <c r="G654" s="18"/>
      <c r="H654" s="24"/>
      <c r="I654" s="18"/>
      <c r="J654" s="18"/>
      <c r="K654" s="18"/>
      <c r="L654" s="18"/>
      <c r="M654" s="24"/>
      <c r="N654" s="24"/>
      <c r="O654" s="24"/>
      <c r="P654" s="24"/>
      <c r="Q654" s="24">
        <v>48</v>
      </c>
      <c r="R654" s="24">
        <f t="shared" si="63"/>
        <v>48</v>
      </c>
      <c r="S654" s="24">
        <f t="shared" si="64"/>
        <v>0</v>
      </c>
      <c r="T654" s="24">
        <f t="shared" si="65"/>
        <v>48</v>
      </c>
    </row>
    <row r="655" spans="1:20" s="44" customFormat="1" ht="15.75">
      <c r="A655" s="16">
        <v>20</v>
      </c>
      <c r="B655" s="25" t="s">
        <v>2411</v>
      </c>
      <c r="C655" s="16">
        <v>1986</v>
      </c>
      <c r="D655" s="20" t="s">
        <v>0</v>
      </c>
      <c r="E655" s="18"/>
      <c r="F655" s="18"/>
      <c r="G655" s="18"/>
      <c r="H655" s="24"/>
      <c r="I655" s="18"/>
      <c r="J655" s="18"/>
      <c r="K655" s="18"/>
      <c r="L655" s="18"/>
      <c r="M655" s="24">
        <v>48</v>
      </c>
      <c r="N655" s="24"/>
      <c r="O655" s="24"/>
      <c r="P655" s="24"/>
      <c r="Q655" s="24"/>
      <c r="R655" s="24">
        <f t="shared" si="63"/>
        <v>48</v>
      </c>
      <c r="S655" s="24">
        <f t="shared" si="64"/>
        <v>0</v>
      </c>
      <c r="T655" s="24">
        <f t="shared" si="65"/>
        <v>48</v>
      </c>
    </row>
    <row r="656" spans="1:20" s="44" customFormat="1" ht="15.75">
      <c r="A656" s="16">
        <v>21</v>
      </c>
      <c r="B656" s="25" t="s">
        <v>346</v>
      </c>
      <c r="C656" s="16">
        <v>1990</v>
      </c>
      <c r="D656" s="20" t="s">
        <v>2</v>
      </c>
      <c r="E656" s="18">
        <v>43</v>
      </c>
      <c r="F656" s="18"/>
      <c r="G656" s="18"/>
      <c r="H656" s="24"/>
      <c r="I656" s="18"/>
      <c r="J656" s="18"/>
      <c r="K656" s="18"/>
      <c r="L656" s="18"/>
      <c r="M656" s="24"/>
      <c r="N656" s="24"/>
      <c r="O656" s="24"/>
      <c r="P656" s="24"/>
      <c r="Q656" s="24"/>
      <c r="R656" s="24">
        <f t="shared" si="63"/>
        <v>0</v>
      </c>
      <c r="S656" s="24">
        <f t="shared" si="64"/>
        <v>43</v>
      </c>
      <c r="T656" s="24">
        <f t="shared" si="65"/>
        <v>43</v>
      </c>
    </row>
    <row r="657" spans="1:20" s="44" customFormat="1" ht="15.75">
      <c r="A657" s="16">
        <v>22</v>
      </c>
      <c r="B657" s="25" t="s">
        <v>2143</v>
      </c>
      <c r="C657" s="16">
        <v>1985</v>
      </c>
      <c r="D657" s="20" t="s">
        <v>378</v>
      </c>
      <c r="E657" s="18"/>
      <c r="F657" s="18"/>
      <c r="G657" s="18"/>
      <c r="H657" s="24"/>
      <c r="I657" s="18"/>
      <c r="J657" s="18"/>
      <c r="K657" s="18"/>
      <c r="L657" s="18"/>
      <c r="M657" s="24"/>
      <c r="N657" s="24">
        <v>40</v>
      </c>
      <c r="O657" s="24"/>
      <c r="P657" s="24"/>
      <c r="Q657" s="24"/>
      <c r="R657" s="24">
        <f t="shared" si="63"/>
        <v>0</v>
      </c>
      <c r="S657" s="24">
        <f t="shared" si="64"/>
        <v>40</v>
      </c>
      <c r="T657" s="24">
        <f t="shared" si="65"/>
        <v>40</v>
      </c>
    </row>
    <row r="658" spans="1:20" s="44" customFormat="1" ht="15.75">
      <c r="A658" s="16">
        <v>23</v>
      </c>
      <c r="B658" s="25" t="s">
        <v>2414</v>
      </c>
      <c r="C658" s="16">
        <v>1988</v>
      </c>
      <c r="D658" s="20" t="s">
        <v>378</v>
      </c>
      <c r="E658" s="18"/>
      <c r="F658" s="18"/>
      <c r="G658" s="18"/>
      <c r="H658" s="24"/>
      <c r="I658" s="18"/>
      <c r="J658" s="18"/>
      <c r="K658" s="18"/>
      <c r="L658" s="18"/>
      <c r="M658" s="24">
        <v>40</v>
      </c>
      <c r="N658" s="24"/>
      <c r="O658" s="24"/>
      <c r="P658" s="24"/>
      <c r="Q658" s="24"/>
      <c r="R658" s="24">
        <f t="shared" si="63"/>
        <v>40</v>
      </c>
      <c r="S658" s="24">
        <f t="shared" si="64"/>
        <v>0</v>
      </c>
      <c r="T658" s="24">
        <f t="shared" si="65"/>
        <v>40</v>
      </c>
    </row>
    <row r="659" spans="1:20" s="44" customFormat="1" ht="15.75">
      <c r="A659" s="16">
        <v>24</v>
      </c>
      <c r="B659" s="25" t="s">
        <v>202</v>
      </c>
      <c r="C659" s="16">
        <v>1986</v>
      </c>
      <c r="D659" s="20" t="s">
        <v>354</v>
      </c>
      <c r="E659" s="18"/>
      <c r="F659" s="18">
        <v>40</v>
      </c>
      <c r="G659" s="18"/>
      <c r="H659" s="24"/>
      <c r="I659" s="18"/>
      <c r="J659" s="18"/>
      <c r="K659" s="18"/>
      <c r="L659" s="18"/>
      <c r="M659" s="24"/>
      <c r="N659" s="24"/>
      <c r="O659" s="24"/>
      <c r="P659" s="24"/>
      <c r="Q659" s="24"/>
      <c r="R659" s="24">
        <f t="shared" si="63"/>
        <v>0</v>
      </c>
      <c r="S659" s="24">
        <f t="shared" si="64"/>
        <v>40</v>
      </c>
      <c r="T659" s="24">
        <f t="shared" si="65"/>
        <v>40</v>
      </c>
    </row>
    <row r="660" spans="1:20" s="44" customFormat="1" ht="15.75">
      <c r="A660" s="16">
        <v>25</v>
      </c>
      <c r="B660" s="25" t="s">
        <v>1771</v>
      </c>
      <c r="C660" s="16">
        <v>1994</v>
      </c>
      <c r="D660" s="20" t="s">
        <v>378</v>
      </c>
      <c r="E660" s="18"/>
      <c r="F660" s="18"/>
      <c r="G660" s="18"/>
      <c r="H660" s="24"/>
      <c r="I660" s="18"/>
      <c r="J660" s="18"/>
      <c r="K660" s="18"/>
      <c r="L660" s="18"/>
      <c r="M660" s="24">
        <v>38</v>
      </c>
      <c r="N660" s="24"/>
      <c r="O660" s="24"/>
      <c r="P660" s="24"/>
      <c r="Q660" s="24"/>
      <c r="R660" s="24">
        <f t="shared" si="63"/>
        <v>38</v>
      </c>
      <c r="S660" s="24">
        <f t="shared" si="64"/>
        <v>0</v>
      </c>
      <c r="T660" s="24">
        <f t="shared" si="65"/>
        <v>38</v>
      </c>
    </row>
    <row r="661" spans="1:20" s="44" customFormat="1" ht="15.75">
      <c r="A661" s="16">
        <v>26</v>
      </c>
      <c r="B661" s="25" t="s">
        <v>2463</v>
      </c>
      <c r="C661" s="16">
        <v>1992</v>
      </c>
      <c r="D661" s="20" t="s">
        <v>352</v>
      </c>
      <c r="E661" s="18"/>
      <c r="F661" s="18"/>
      <c r="G661" s="18"/>
      <c r="H661" s="24"/>
      <c r="I661" s="18"/>
      <c r="J661" s="18"/>
      <c r="K661" s="18"/>
      <c r="L661" s="18"/>
      <c r="M661" s="24"/>
      <c r="N661" s="24"/>
      <c r="O661" s="24"/>
      <c r="P661" s="24"/>
      <c r="Q661" s="24">
        <v>38</v>
      </c>
      <c r="R661" s="24">
        <f t="shared" si="63"/>
        <v>38</v>
      </c>
      <c r="S661" s="24">
        <f t="shared" si="64"/>
        <v>0</v>
      </c>
      <c r="T661" s="24">
        <f t="shared" si="65"/>
        <v>38</v>
      </c>
    </row>
    <row r="662" spans="1:20" s="44" customFormat="1" ht="15.75">
      <c r="A662" s="16">
        <v>27</v>
      </c>
      <c r="B662" s="25" t="s">
        <v>2465</v>
      </c>
      <c r="C662" s="16">
        <v>1988</v>
      </c>
      <c r="D662" s="20" t="s">
        <v>1</v>
      </c>
      <c r="E662" s="18"/>
      <c r="F662" s="18"/>
      <c r="G662" s="18"/>
      <c r="H662" s="24"/>
      <c r="I662" s="18"/>
      <c r="J662" s="18"/>
      <c r="K662" s="18"/>
      <c r="L662" s="18"/>
      <c r="M662" s="24"/>
      <c r="N662" s="24"/>
      <c r="O662" s="24"/>
      <c r="P662" s="24"/>
      <c r="Q662" s="24">
        <v>36</v>
      </c>
      <c r="R662" s="24">
        <f t="shared" si="63"/>
        <v>36</v>
      </c>
      <c r="S662" s="24">
        <f t="shared" si="64"/>
        <v>0</v>
      </c>
      <c r="T662" s="24">
        <f t="shared" si="65"/>
        <v>36</v>
      </c>
    </row>
    <row r="663" spans="1:20" s="44" customFormat="1" ht="15.75">
      <c r="A663" s="16">
        <v>28</v>
      </c>
      <c r="B663" s="25" t="s">
        <v>2147</v>
      </c>
      <c r="C663" s="16">
        <v>1989</v>
      </c>
      <c r="D663" s="20" t="s">
        <v>378</v>
      </c>
      <c r="E663" s="18"/>
      <c r="F663" s="18"/>
      <c r="G663" s="18"/>
      <c r="H663" s="24"/>
      <c r="I663" s="18"/>
      <c r="J663" s="18"/>
      <c r="K663" s="18"/>
      <c r="L663" s="18"/>
      <c r="M663" s="24"/>
      <c r="N663" s="24">
        <v>36</v>
      </c>
      <c r="O663" s="24"/>
      <c r="P663" s="24"/>
      <c r="Q663" s="24"/>
      <c r="R663" s="24">
        <f t="shared" si="63"/>
        <v>0</v>
      </c>
      <c r="S663" s="24">
        <f t="shared" si="64"/>
        <v>36</v>
      </c>
      <c r="T663" s="24">
        <f t="shared" si="65"/>
        <v>36</v>
      </c>
    </row>
    <row r="664" spans="1:20" s="44" customFormat="1" ht="15.75">
      <c r="A664" s="16">
        <v>29</v>
      </c>
      <c r="B664" s="25" t="s">
        <v>2150</v>
      </c>
      <c r="C664" s="16">
        <v>1993</v>
      </c>
      <c r="D664" s="20" t="s">
        <v>378</v>
      </c>
      <c r="E664" s="18"/>
      <c r="F664" s="18"/>
      <c r="G664" s="18"/>
      <c r="H664" s="24"/>
      <c r="I664" s="18"/>
      <c r="J664" s="18"/>
      <c r="K664" s="18"/>
      <c r="L664" s="18"/>
      <c r="M664" s="24"/>
      <c r="N664" s="24">
        <v>32</v>
      </c>
      <c r="O664" s="24"/>
      <c r="P664" s="24"/>
      <c r="Q664" s="24"/>
      <c r="R664" s="24">
        <f t="shared" si="63"/>
        <v>0</v>
      </c>
      <c r="S664" s="24">
        <f t="shared" si="64"/>
        <v>32</v>
      </c>
      <c r="T664" s="24">
        <f t="shared" si="65"/>
        <v>32</v>
      </c>
    </row>
    <row r="666" spans="1:5" ht="20.25">
      <c r="A666" s="66" t="s">
        <v>947</v>
      </c>
      <c r="B666" s="48"/>
      <c r="C666" s="48"/>
      <c r="D666" s="48"/>
      <c r="E666" s="43"/>
    </row>
    <row r="667" spans="1:20" s="28" customFormat="1" ht="100.5" customHeight="1">
      <c r="A667" s="11" t="s">
        <v>3</v>
      </c>
      <c r="B667" s="21" t="s">
        <v>26</v>
      </c>
      <c r="C667" s="21" t="s">
        <v>28</v>
      </c>
      <c r="D667" s="21" t="s">
        <v>36</v>
      </c>
      <c r="E667" s="32" t="s">
        <v>912</v>
      </c>
      <c r="F667" s="32" t="s">
        <v>913</v>
      </c>
      <c r="G667" s="32" t="s">
        <v>954</v>
      </c>
      <c r="H667" s="32" t="s">
        <v>1835</v>
      </c>
      <c r="I667" s="32" t="s">
        <v>1818</v>
      </c>
      <c r="J667" s="32" t="s">
        <v>1819</v>
      </c>
      <c r="K667" s="32" t="s">
        <v>1820</v>
      </c>
      <c r="L667" s="32" t="s">
        <v>1821</v>
      </c>
      <c r="M667" s="32" t="s">
        <v>1822</v>
      </c>
      <c r="N667" s="32" t="s">
        <v>1823</v>
      </c>
      <c r="O667" s="32" t="s">
        <v>1824</v>
      </c>
      <c r="P667" s="32" t="s">
        <v>1825</v>
      </c>
      <c r="Q667" s="32" t="s">
        <v>1826</v>
      </c>
      <c r="R667" s="32" t="s">
        <v>182</v>
      </c>
      <c r="S667" s="32" t="s">
        <v>183</v>
      </c>
      <c r="T667" s="32" t="s">
        <v>184</v>
      </c>
    </row>
    <row r="668" spans="1:20" s="44" customFormat="1" ht="15.75">
      <c r="A668" s="16">
        <v>1</v>
      </c>
      <c r="B668" s="25" t="s">
        <v>191</v>
      </c>
      <c r="C668" s="16">
        <v>1984</v>
      </c>
      <c r="D668" s="20" t="s">
        <v>27</v>
      </c>
      <c r="E668" s="18"/>
      <c r="F668" s="18"/>
      <c r="G668" s="18"/>
      <c r="H668" s="24"/>
      <c r="I668" s="18"/>
      <c r="J668" s="18"/>
      <c r="K668" s="18">
        <v>60</v>
      </c>
      <c r="L668" s="18"/>
      <c r="M668" s="24">
        <v>48</v>
      </c>
      <c r="N668" s="24"/>
      <c r="O668" s="24">
        <v>60</v>
      </c>
      <c r="P668" s="24"/>
      <c r="Q668" s="24">
        <v>60</v>
      </c>
      <c r="R668" s="24">
        <f aca="true" t="shared" si="66" ref="R668:R675">G668+H668+I668+K668+M668+O668+Q668</f>
        <v>228</v>
      </c>
      <c r="S668" s="24">
        <f aca="true" t="shared" si="67" ref="S668:S675">E668+F668+J668+L668+N668+P668</f>
        <v>0</v>
      </c>
      <c r="T668" s="24">
        <f aca="true" t="shared" si="68" ref="T668:T675">R668+S668</f>
        <v>228</v>
      </c>
    </row>
    <row r="669" spans="1:20" s="44" customFormat="1" ht="15.75">
      <c r="A669" s="16">
        <v>2</v>
      </c>
      <c r="B669" s="25" t="s">
        <v>906</v>
      </c>
      <c r="C669" s="16">
        <v>1988</v>
      </c>
      <c r="D669" s="20" t="s">
        <v>446</v>
      </c>
      <c r="E669" s="18"/>
      <c r="F669" s="18"/>
      <c r="G669" s="18">
        <v>60</v>
      </c>
      <c r="H669" s="24"/>
      <c r="I669" s="18">
        <v>60</v>
      </c>
      <c r="J669" s="18"/>
      <c r="K669" s="18"/>
      <c r="L669" s="18"/>
      <c r="M669" s="24">
        <v>60</v>
      </c>
      <c r="N669" s="24"/>
      <c r="O669" s="24"/>
      <c r="P669" s="24"/>
      <c r="Q669" s="24"/>
      <c r="R669" s="24">
        <f t="shared" si="66"/>
        <v>180</v>
      </c>
      <c r="S669" s="24">
        <f t="shared" si="67"/>
        <v>0</v>
      </c>
      <c r="T669" s="24">
        <f t="shared" si="68"/>
        <v>180</v>
      </c>
    </row>
    <row r="670" spans="1:20" s="44" customFormat="1" ht="15.75">
      <c r="A670" s="16">
        <v>3</v>
      </c>
      <c r="B670" s="25" t="s">
        <v>280</v>
      </c>
      <c r="C670" s="16">
        <v>1993</v>
      </c>
      <c r="D670" s="20" t="s">
        <v>0</v>
      </c>
      <c r="E670" s="18"/>
      <c r="F670" s="18"/>
      <c r="G670" s="18"/>
      <c r="H670" s="24"/>
      <c r="I670" s="18">
        <v>60</v>
      </c>
      <c r="J670" s="18">
        <v>60</v>
      </c>
      <c r="K670" s="18"/>
      <c r="L670" s="18"/>
      <c r="M670" s="24">
        <v>54</v>
      </c>
      <c r="N670" s="24"/>
      <c r="O670" s="24"/>
      <c r="P670" s="24"/>
      <c r="Q670" s="24"/>
      <c r="R670" s="24">
        <f t="shared" si="66"/>
        <v>114</v>
      </c>
      <c r="S670" s="24">
        <f t="shared" si="67"/>
        <v>60</v>
      </c>
      <c r="T670" s="24">
        <f t="shared" si="68"/>
        <v>174</v>
      </c>
    </row>
    <row r="671" spans="1:20" s="44" customFormat="1" ht="15.75">
      <c r="A671" s="16">
        <v>4</v>
      </c>
      <c r="B671" s="25" t="s">
        <v>281</v>
      </c>
      <c r="C671" s="16">
        <v>1984</v>
      </c>
      <c r="D671" s="20" t="s">
        <v>0</v>
      </c>
      <c r="E671" s="18"/>
      <c r="F671" s="18"/>
      <c r="G671" s="18"/>
      <c r="H671" s="24"/>
      <c r="I671" s="18">
        <v>54</v>
      </c>
      <c r="J671" s="18">
        <v>54</v>
      </c>
      <c r="K671" s="18"/>
      <c r="L671" s="18"/>
      <c r="M671" s="24"/>
      <c r="N671" s="24">
        <v>60</v>
      </c>
      <c r="O671" s="24"/>
      <c r="P671" s="24"/>
      <c r="Q671" s="24"/>
      <c r="R671" s="24">
        <f t="shared" si="66"/>
        <v>54</v>
      </c>
      <c r="S671" s="24">
        <f t="shared" si="67"/>
        <v>114</v>
      </c>
      <c r="T671" s="24">
        <f t="shared" si="68"/>
        <v>168</v>
      </c>
    </row>
    <row r="672" spans="1:20" s="44" customFormat="1" ht="15.75">
      <c r="A672" s="16">
        <v>5</v>
      </c>
      <c r="B672" s="25" t="s">
        <v>777</v>
      </c>
      <c r="C672" s="16">
        <v>1987</v>
      </c>
      <c r="D672" s="20" t="s">
        <v>0</v>
      </c>
      <c r="E672" s="18"/>
      <c r="F672" s="18">
        <v>60</v>
      </c>
      <c r="G672" s="18"/>
      <c r="H672" s="24"/>
      <c r="I672" s="18"/>
      <c r="J672" s="18"/>
      <c r="K672" s="18"/>
      <c r="L672" s="18"/>
      <c r="M672" s="24"/>
      <c r="N672" s="24">
        <v>54</v>
      </c>
      <c r="O672" s="24"/>
      <c r="P672" s="24"/>
      <c r="Q672" s="24"/>
      <c r="R672" s="24">
        <f t="shared" si="66"/>
        <v>0</v>
      </c>
      <c r="S672" s="24">
        <f t="shared" si="67"/>
        <v>114</v>
      </c>
      <c r="T672" s="24">
        <f t="shared" si="68"/>
        <v>114</v>
      </c>
    </row>
    <row r="673" spans="1:20" s="44" customFormat="1" ht="15.75">
      <c r="A673" s="16">
        <v>6</v>
      </c>
      <c r="B673" s="25" t="s">
        <v>1791</v>
      </c>
      <c r="C673" s="16">
        <v>1984</v>
      </c>
      <c r="D673" s="20"/>
      <c r="E673" s="18"/>
      <c r="F673" s="18"/>
      <c r="G673" s="18"/>
      <c r="H673" s="24"/>
      <c r="I673" s="18">
        <v>54</v>
      </c>
      <c r="J673" s="18"/>
      <c r="K673" s="18"/>
      <c r="L673" s="18"/>
      <c r="M673" s="24">
        <v>54</v>
      </c>
      <c r="N673" s="24"/>
      <c r="O673" s="24"/>
      <c r="P673" s="24"/>
      <c r="Q673" s="24"/>
      <c r="R673" s="24">
        <f t="shared" si="66"/>
        <v>108</v>
      </c>
      <c r="S673" s="24">
        <f t="shared" si="67"/>
        <v>0</v>
      </c>
      <c r="T673" s="24">
        <f t="shared" si="68"/>
        <v>108</v>
      </c>
    </row>
    <row r="674" spans="1:20" s="44" customFormat="1" ht="15.75">
      <c r="A674" s="16">
        <v>7</v>
      </c>
      <c r="B674" s="25" t="s">
        <v>257</v>
      </c>
      <c r="C674" s="16">
        <v>1992</v>
      </c>
      <c r="D674" s="20" t="s">
        <v>0</v>
      </c>
      <c r="E674" s="18"/>
      <c r="F674" s="18"/>
      <c r="G674" s="18"/>
      <c r="H674" s="24"/>
      <c r="I674" s="18"/>
      <c r="J674" s="18"/>
      <c r="K674" s="18"/>
      <c r="L674" s="18"/>
      <c r="M674" s="24">
        <v>60</v>
      </c>
      <c r="N674" s="24"/>
      <c r="O674" s="24"/>
      <c r="P674" s="24"/>
      <c r="Q674" s="24"/>
      <c r="R674" s="24">
        <f t="shared" si="66"/>
        <v>60</v>
      </c>
      <c r="S674" s="24">
        <f t="shared" si="67"/>
        <v>0</v>
      </c>
      <c r="T674" s="24">
        <f t="shared" si="68"/>
        <v>60</v>
      </c>
    </row>
    <row r="675" spans="1:20" s="44" customFormat="1" ht="15.75">
      <c r="A675" s="16">
        <v>8</v>
      </c>
      <c r="B675" s="25" t="s">
        <v>3064</v>
      </c>
      <c r="C675" s="16">
        <v>1990</v>
      </c>
      <c r="D675" s="20" t="s">
        <v>3065</v>
      </c>
      <c r="E675" s="18"/>
      <c r="F675" s="18"/>
      <c r="G675" s="18"/>
      <c r="H675" s="24"/>
      <c r="I675" s="18"/>
      <c r="J675" s="18"/>
      <c r="K675" s="18"/>
      <c r="L675" s="18"/>
      <c r="M675" s="24"/>
      <c r="N675" s="24"/>
      <c r="O675" s="24">
        <v>54</v>
      </c>
      <c r="P675" s="24"/>
      <c r="Q675" s="24"/>
      <c r="R675" s="24">
        <f t="shared" si="66"/>
        <v>54</v>
      </c>
      <c r="S675" s="24">
        <f t="shared" si="67"/>
        <v>0</v>
      </c>
      <c r="T675" s="24">
        <f t="shared" si="68"/>
        <v>54</v>
      </c>
    </row>
    <row r="676" s="28" customFormat="1" ht="14.25"/>
    <row r="677" spans="1:5" ht="20.25">
      <c r="A677" s="64" t="s">
        <v>948</v>
      </c>
      <c r="B677" s="46"/>
      <c r="C677" s="45"/>
      <c r="D677" s="47"/>
      <c r="E677" s="43"/>
    </row>
    <row r="678" spans="1:20" s="28" customFormat="1" ht="100.5" customHeight="1">
      <c r="A678" s="11" t="s">
        <v>3</v>
      </c>
      <c r="B678" s="21" t="s">
        <v>26</v>
      </c>
      <c r="C678" s="21" t="s">
        <v>28</v>
      </c>
      <c r="D678" s="21" t="s">
        <v>36</v>
      </c>
      <c r="E678" s="32" t="s">
        <v>912</v>
      </c>
      <c r="F678" s="32" t="s">
        <v>913</v>
      </c>
      <c r="G678" s="32" t="s">
        <v>954</v>
      </c>
      <c r="H678" s="32" t="s">
        <v>1835</v>
      </c>
      <c r="I678" s="32" t="s">
        <v>1818</v>
      </c>
      <c r="J678" s="32" t="s">
        <v>1819</v>
      </c>
      <c r="K678" s="32" t="s">
        <v>1820</v>
      </c>
      <c r="L678" s="32" t="s">
        <v>1821</v>
      </c>
      <c r="M678" s="32" t="s">
        <v>1822</v>
      </c>
      <c r="N678" s="32" t="s">
        <v>1823</v>
      </c>
      <c r="O678" s="32" t="s">
        <v>1824</v>
      </c>
      <c r="P678" s="32" t="s">
        <v>1825</v>
      </c>
      <c r="Q678" s="32" t="s">
        <v>1826</v>
      </c>
      <c r="R678" s="32" t="s">
        <v>182</v>
      </c>
      <c r="S678" s="32" t="s">
        <v>183</v>
      </c>
      <c r="T678" s="32" t="s">
        <v>184</v>
      </c>
    </row>
    <row r="679" spans="1:20" s="44" customFormat="1" ht="15.75">
      <c r="A679" s="16">
        <v>1</v>
      </c>
      <c r="B679" s="25" t="s">
        <v>402</v>
      </c>
      <c r="C679" s="16">
        <v>1981</v>
      </c>
      <c r="D679" s="20" t="s">
        <v>1</v>
      </c>
      <c r="E679" s="18"/>
      <c r="F679" s="18"/>
      <c r="G679" s="18">
        <v>54</v>
      </c>
      <c r="H679" s="24">
        <v>60</v>
      </c>
      <c r="I679" s="18">
        <v>60</v>
      </c>
      <c r="J679" s="18">
        <v>60</v>
      </c>
      <c r="K679" s="18">
        <v>48</v>
      </c>
      <c r="L679" s="18">
        <v>48</v>
      </c>
      <c r="M679" s="24">
        <v>54</v>
      </c>
      <c r="N679" s="24">
        <v>54</v>
      </c>
      <c r="O679" s="24"/>
      <c r="P679" s="24"/>
      <c r="Q679" s="24"/>
      <c r="R679" s="24">
        <f aca="true" t="shared" si="69" ref="R679:R694">G679+H679+I679+K679+M679+O679+Q679</f>
        <v>276</v>
      </c>
      <c r="S679" s="24">
        <f aca="true" t="shared" si="70" ref="S679:S694">E679+F679+J679+L679+N679+P679</f>
        <v>162</v>
      </c>
      <c r="T679" s="24">
        <f aca="true" t="shared" si="71" ref="T679:T694">R679+S679</f>
        <v>438</v>
      </c>
    </row>
    <row r="680" spans="1:20" s="44" customFormat="1" ht="15.75">
      <c r="A680" s="16">
        <v>2</v>
      </c>
      <c r="B680" s="25" t="s">
        <v>207</v>
      </c>
      <c r="C680" s="16">
        <v>1979</v>
      </c>
      <c r="D680" s="20" t="s">
        <v>204</v>
      </c>
      <c r="E680" s="18"/>
      <c r="F680" s="18"/>
      <c r="G680" s="18"/>
      <c r="H680" s="24"/>
      <c r="I680" s="18"/>
      <c r="J680" s="18"/>
      <c r="K680" s="18">
        <v>54</v>
      </c>
      <c r="L680" s="18">
        <v>54</v>
      </c>
      <c r="M680" s="24"/>
      <c r="N680" s="24"/>
      <c r="O680" s="24">
        <v>54</v>
      </c>
      <c r="P680" s="24"/>
      <c r="Q680" s="24">
        <v>54</v>
      </c>
      <c r="R680" s="24">
        <f t="shared" si="69"/>
        <v>162</v>
      </c>
      <c r="S680" s="24">
        <f t="shared" si="70"/>
        <v>54</v>
      </c>
      <c r="T680" s="24">
        <f t="shared" si="71"/>
        <v>216</v>
      </c>
    </row>
    <row r="681" spans="1:20" s="44" customFormat="1" ht="15.75">
      <c r="A681" s="16">
        <v>3</v>
      </c>
      <c r="B681" s="25" t="s">
        <v>130</v>
      </c>
      <c r="C681" s="16">
        <v>1975</v>
      </c>
      <c r="D681" s="20" t="s">
        <v>2</v>
      </c>
      <c r="E681" s="18">
        <v>60</v>
      </c>
      <c r="F681" s="18">
        <v>54</v>
      </c>
      <c r="G681" s="18">
        <v>60</v>
      </c>
      <c r="H681" s="24"/>
      <c r="I681" s="18"/>
      <c r="J681" s="18"/>
      <c r="K681" s="18"/>
      <c r="L681" s="18"/>
      <c r="M681" s="24"/>
      <c r="N681" s="24"/>
      <c r="O681" s="24"/>
      <c r="P681" s="24"/>
      <c r="Q681" s="24"/>
      <c r="R681" s="24">
        <f t="shared" si="69"/>
        <v>60</v>
      </c>
      <c r="S681" s="24">
        <f t="shared" si="70"/>
        <v>114</v>
      </c>
      <c r="T681" s="24">
        <f t="shared" si="71"/>
        <v>174</v>
      </c>
    </row>
    <row r="682" spans="1:20" s="44" customFormat="1" ht="15.75">
      <c r="A682" s="16">
        <v>4</v>
      </c>
      <c r="B682" s="25" t="s">
        <v>275</v>
      </c>
      <c r="C682" s="16">
        <v>1981</v>
      </c>
      <c r="D682" s="20" t="s">
        <v>0</v>
      </c>
      <c r="E682" s="18"/>
      <c r="F682" s="18"/>
      <c r="G682" s="18"/>
      <c r="H682" s="24"/>
      <c r="I682" s="18">
        <v>48</v>
      </c>
      <c r="J682" s="18"/>
      <c r="K682" s="18"/>
      <c r="L682" s="18"/>
      <c r="M682" s="24">
        <v>40</v>
      </c>
      <c r="N682" s="24">
        <v>34</v>
      </c>
      <c r="O682" s="24"/>
      <c r="P682" s="24"/>
      <c r="Q682" s="24"/>
      <c r="R682" s="24">
        <f t="shared" si="69"/>
        <v>88</v>
      </c>
      <c r="S682" s="24">
        <f t="shared" si="70"/>
        <v>34</v>
      </c>
      <c r="T682" s="24">
        <f t="shared" si="71"/>
        <v>122</v>
      </c>
    </row>
    <row r="683" spans="1:20" s="44" customFormat="1" ht="15.75">
      <c r="A683" s="16">
        <v>5</v>
      </c>
      <c r="B683" s="25" t="s">
        <v>68</v>
      </c>
      <c r="C683" s="16">
        <v>1980</v>
      </c>
      <c r="D683" s="20" t="s">
        <v>2</v>
      </c>
      <c r="E683" s="18"/>
      <c r="F683" s="18"/>
      <c r="G683" s="18"/>
      <c r="H683" s="24"/>
      <c r="I683" s="18"/>
      <c r="J683" s="18"/>
      <c r="K683" s="18">
        <v>60</v>
      </c>
      <c r="L683" s="18"/>
      <c r="M683" s="24"/>
      <c r="N683" s="24"/>
      <c r="O683" s="24"/>
      <c r="P683" s="24"/>
      <c r="Q683" s="24">
        <v>60</v>
      </c>
      <c r="R683" s="24">
        <f t="shared" si="69"/>
        <v>120</v>
      </c>
      <c r="S683" s="24">
        <f t="shared" si="70"/>
        <v>0</v>
      </c>
      <c r="T683" s="24">
        <f t="shared" si="71"/>
        <v>120</v>
      </c>
    </row>
    <row r="684" spans="1:20" s="44" customFormat="1" ht="15.75">
      <c r="A684" s="16">
        <v>6</v>
      </c>
      <c r="B684" s="25" t="s">
        <v>389</v>
      </c>
      <c r="C684" s="16">
        <v>1975</v>
      </c>
      <c r="D684" s="20" t="s">
        <v>0</v>
      </c>
      <c r="E684" s="18"/>
      <c r="F684" s="18"/>
      <c r="G684" s="18"/>
      <c r="H684" s="24"/>
      <c r="I684" s="18">
        <v>43</v>
      </c>
      <c r="J684" s="18"/>
      <c r="K684" s="18"/>
      <c r="L684" s="18"/>
      <c r="M684" s="24">
        <v>60</v>
      </c>
      <c r="N684" s="24"/>
      <c r="O684" s="24"/>
      <c r="P684" s="24"/>
      <c r="Q684" s="24"/>
      <c r="R684" s="24">
        <f t="shared" si="69"/>
        <v>103</v>
      </c>
      <c r="S684" s="24">
        <f t="shared" si="70"/>
        <v>0</v>
      </c>
      <c r="T684" s="24">
        <f t="shared" si="71"/>
        <v>103</v>
      </c>
    </row>
    <row r="685" spans="1:20" s="44" customFormat="1" ht="15.75">
      <c r="A685" s="16">
        <v>7</v>
      </c>
      <c r="B685" s="25" t="s">
        <v>380</v>
      </c>
      <c r="C685" s="16">
        <v>1977</v>
      </c>
      <c r="D685" s="20" t="s">
        <v>0</v>
      </c>
      <c r="E685" s="18">
        <v>54</v>
      </c>
      <c r="F685" s="18"/>
      <c r="G685" s="18"/>
      <c r="H685" s="24"/>
      <c r="I685" s="18"/>
      <c r="J685" s="18"/>
      <c r="K685" s="18"/>
      <c r="L685" s="18"/>
      <c r="M685" s="24"/>
      <c r="N685" s="24">
        <v>48</v>
      </c>
      <c r="O685" s="24"/>
      <c r="P685" s="24"/>
      <c r="Q685" s="24"/>
      <c r="R685" s="24">
        <f t="shared" si="69"/>
        <v>0</v>
      </c>
      <c r="S685" s="24">
        <f t="shared" si="70"/>
        <v>102</v>
      </c>
      <c r="T685" s="24">
        <f t="shared" si="71"/>
        <v>102</v>
      </c>
    </row>
    <row r="686" spans="1:20" s="44" customFormat="1" ht="15.75">
      <c r="A686" s="16">
        <v>8</v>
      </c>
      <c r="B686" s="25" t="s">
        <v>1801</v>
      </c>
      <c r="C686" s="16">
        <v>1981</v>
      </c>
      <c r="D686" s="20" t="s">
        <v>0</v>
      </c>
      <c r="E686" s="18"/>
      <c r="F686" s="18"/>
      <c r="G686" s="18"/>
      <c r="H686" s="24"/>
      <c r="I686" s="18">
        <v>40</v>
      </c>
      <c r="J686" s="18"/>
      <c r="K686" s="18"/>
      <c r="L686" s="18"/>
      <c r="M686" s="24"/>
      <c r="N686" s="24">
        <v>60</v>
      </c>
      <c r="O686" s="24"/>
      <c r="P686" s="24"/>
      <c r="Q686" s="24"/>
      <c r="R686" s="24">
        <f t="shared" si="69"/>
        <v>40</v>
      </c>
      <c r="S686" s="24">
        <f t="shared" si="70"/>
        <v>60</v>
      </c>
      <c r="T686" s="24">
        <f t="shared" si="71"/>
        <v>100</v>
      </c>
    </row>
    <row r="687" spans="1:20" s="44" customFormat="1" ht="15.75">
      <c r="A687" s="16">
        <v>9</v>
      </c>
      <c r="B687" s="25" t="s">
        <v>1300</v>
      </c>
      <c r="C687" s="16">
        <v>1983</v>
      </c>
      <c r="D687" s="20" t="s">
        <v>3069</v>
      </c>
      <c r="E687" s="18"/>
      <c r="F687" s="18"/>
      <c r="G687" s="18"/>
      <c r="H687" s="24"/>
      <c r="I687" s="18"/>
      <c r="J687" s="18"/>
      <c r="K687" s="18"/>
      <c r="L687" s="18"/>
      <c r="M687" s="24"/>
      <c r="N687" s="24"/>
      <c r="O687" s="24">
        <v>60</v>
      </c>
      <c r="P687" s="24"/>
      <c r="Q687" s="24"/>
      <c r="R687" s="24">
        <f t="shared" si="69"/>
        <v>60</v>
      </c>
      <c r="S687" s="24">
        <f t="shared" si="70"/>
        <v>0</v>
      </c>
      <c r="T687" s="24">
        <f t="shared" si="71"/>
        <v>60</v>
      </c>
    </row>
    <row r="688" spans="1:20" s="44" customFormat="1" ht="15.75">
      <c r="A688" s="16">
        <v>10</v>
      </c>
      <c r="B688" s="25" t="s">
        <v>1846</v>
      </c>
      <c r="C688" s="16">
        <v>1982</v>
      </c>
      <c r="D688" s="20" t="s">
        <v>2</v>
      </c>
      <c r="E688" s="18"/>
      <c r="F688" s="18"/>
      <c r="G688" s="18"/>
      <c r="H688" s="24"/>
      <c r="I688" s="18"/>
      <c r="J688" s="18"/>
      <c r="K688" s="18"/>
      <c r="L688" s="18">
        <v>60</v>
      </c>
      <c r="M688" s="24"/>
      <c r="N688" s="24"/>
      <c r="O688" s="24"/>
      <c r="P688" s="24"/>
      <c r="Q688" s="24"/>
      <c r="R688" s="24">
        <f t="shared" si="69"/>
        <v>0</v>
      </c>
      <c r="S688" s="24">
        <f t="shared" si="70"/>
        <v>60</v>
      </c>
      <c r="T688" s="24">
        <f t="shared" si="71"/>
        <v>60</v>
      </c>
    </row>
    <row r="689" spans="1:20" s="44" customFormat="1" ht="15.75">
      <c r="A689" s="16">
        <v>11</v>
      </c>
      <c r="B689" s="25" t="s">
        <v>687</v>
      </c>
      <c r="C689" s="16">
        <v>1977</v>
      </c>
      <c r="D689" s="20" t="s">
        <v>351</v>
      </c>
      <c r="E689" s="18"/>
      <c r="F689" s="18">
        <v>60</v>
      </c>
      <c r="G689" s="18"/>
      <c r="H689" s="24"/>
      <c r="I689" s="18"/>
      <c r="J689" s="18"/>
      <c r="K689" s="18"/>
      <c r="L689" s="18"/>
      <c r="M689" s="24"/>
      <c r="N689" s="24"/>
      <c r="O689" s="24"/>
      <c r="P689" s="24"/>
      <c r="Q689" s="24"/>
      <c r="R689" s="24">
        <f t="shared" si="69"/>
        <v>0</v>
      </c>
      <c r="S689" s="24">
        <f t="shared" si="70"/>
        <v>60</v>
      </c>
      <c r="T689" s="24">
        <f t="shared" si="71"/>
        <v>60</v>
      </c>
    </row>
    <row r="690" spans="1:20" s="44" customFormat="1" ht="15.75">
      <c r="A690" s="16">
        <v>12</v>
      </c>
      <c r="B690" s="25" t="s">
        <v>1795</v>
      </c>
      <c r="C690" s="16">
        <v>1981</v>
      </c>
      <c r="D690" s="20" t="s">
        <v>0</v>
      </c>
      <c r="E690" s="18"/>
      <c r="F690" s="18"/>
      <c r="G690" s="18"/>
      <c r="H690" s="24"/>
      <c r="I690" s="18">
        <v>60</v>
      </c>
      <c r="J690" s="18"/>
      <c r="K690" s="18"/>
      <c r="L690" s="18"/>
      <c r="M690" s="24"/>
      <c r="N690" s="24"/>
      <c r="O690" s="24"/>
      <c r="P690" s="24"/>
      <c r="Q690" s="24"/>
      <c r="R690" s="24">
        <f t="shared" si="69"/>
        <v>60</v>
      </c>
      <c r="S690" s="24">
        <f t="shared" si="70"/>
        <v>0</v>
      </c>
      <c r="T690" s="24">
        <f t="shared" si="71"/>
        <v>60</v>
      </c>
    </row>
    <row r="691" spans="1:20" s="44" customFormat="1" ht="15.75">
      <c r="A691" s="16">
        <v>13</v>
      </c>
      <c r="B691" s="25" t="s">
        <v>248</v>
      </c>
      <c r="C691" s="16">
        <v>1974</v>
      </c>
      <c r="D691" s="20" t="s">
        <v>0</v>
      </c>
      <c r="E691" s="18"/>
      <c r="F691" s="18"/>
      <c r="G691" s="18"/>
      <c r="H691" s="24"/>
      <c r="I691" s="18">
        <v>54</v>
      </c>
      <c r="J691" s="18"/>
      <c r="K691" s="18"/>
      <c r="L691" s="18"/>
      <c r="M691" s="24"/>
      <c r="N691" s="24"/>
      <c r="O691" s="24"/>
      <c r="P691" s="24"/>
      <c r="Q691" s="24"/>
      <c r="R691" s="24">
        <f t="shared" si="69"/>
        <v>54</v>
      </c>
      <c r="S691" s="24">
        <f t="shared" si="70"/>
        <v>0</v>
      </c>
      <c r="T691" s="24">
        <f t="shared" si="71"/>
        <v>54</v>
      </c>
    </row>
    <row r="692" spans="1:20" s="44" customFormat="1" ht="15.75">
      <c r="A692" s="16">
        <v>14</v>
      </c>
      <c r="B692" s="25" t="s">
        <v>355</v>
      </c>
      <c r="C692" s="16">
        <v>1979</v>
      </c>
      <c r="D692" s="20" t="s">
        <v>813</v>
      </c>
      <c r="E692" s="18"/>
      <c r="F692" s="18">
        <v>48</v>
      </c>
      <c r="G692" s="18"/>
      <c r="H692" s="24"/>
      <c r="I692" s="18"/>
      <c r="J692" s="18"/>
      <c r="K692" s="18"/>
      <c r="L692" s="18"/>
      <c r="M692" s="24"/>
      <c r="N692" s="24"/>
      <c r="O692" s="24"/>
      <c r="P692" s="24"/>
      <c r="Q692" s="24"/>
      <c r="R692" s="24">
        <f t="shared" si="69"/>
        <v>0</v>
      </c>
      <c r="S692" s="24">
        <f t="shared" si="70"/>
        <v>48</v>
      </c>
      <c r="T692" s="24">
        <f t="shared" si="71"/>
        <v>48</v>
      </c>
    </row>
    <row r="693" spans="1:20" s="44" customFormat="1" ht="15.75">
      <c r="A693" s="16">
        <v>15</v>
      </c>
      <c r="B693" s="25" t="s">
        <v>276</v>
      </c>
      <c r="C693" s="16">
        <v>1977</v>
      </c>
      <c r="D693" s="20" t="s">
        <v>2145</v>
      </c>
      <c r="E693" s="18"/>
      <c r="F693" s="18"/>
      <c r="G693" s="18"/>
      <c r="H693" s="24"/>
      <c r="I693" s="18"/>
      <c r="J693" s="18"/>
      <c r="K693" s="18"/>
      <c r="L693" s="18"/>
      <c r="M693" s="24"/>
      <c r="N693" s="24">
        <v>38</v>
      </c>
      <c r="O693" s="24"/>
      <c r="P693" s="24"/>
      <c r="Q693" s="24"/>
      <c r="R693" s="24">
        <f t="shared" si="69"/>
        <v>0</v>
      </c>
      <c r="S693" s="24">
        <f t="shared" si="70"/>
        <v>38</v>
      </c>
      <c r="T693" s="24">
        <f t="shared" si="71"/>
        <v>38</v>
      </c>
    </row>
    <row r="694" spans="1:20" s="44" customFormat="1" ht="15.75">
      <c r="A694" s="16">
        <v>16</v>
      </c>
      <c r="B694" s="25" t="s">
        <v>205</v>
      </c>
      <c r="C694" s="16">
        <v>1980</v>
      </c>
      <c r="D694" s="20" t="s">
        <v>378</v>
      </c>
      <c r="E694" s="18"/>
      <c r="F694" s="18"/>
      <c r="G694" s="18"/>
      <c r="H694" s="24"/>
      <c r="I694" s="18"/>
      <c r="J694" s="18"/>
      <c r="K694" s="18"/>
      <c r="L694" s="18"/>
      <c r="M694" s="24">
        <v>34</v>
      </c>
      <c r="N694" s="24"/>
      <c r="O694" s="24"/>
      <c r="P694" s="24"/>
      <c r="Q694" s="24"/>
      <c r="R694" s="24">
        <f t="shared" si="69"/>
        <v>34</v>
      </c>
      <c r="S694" s="24">
        <f t="shared" si="70"/>
        <v>0</v>
      </c>
      <c r="T694" s="24">
        <f t="shared" si="71"/>
        <v>34</v>
      </c>
    </row>
    <row r="696" spans="1:5" ht="20.25">
      <c r="A696" s="66" t="s">
        <v>949</v>
      </c>
      <c r="B696" s="48"/>
      <c r="C696" s="48"/>
      <c r="D696" s="48"/>
      <c r="E696" s="43"/>
    </row>
    <row r="697" spans="1:20" s="28" customFormat="1" ht="100.5" customHeight="1">
      <c r="A697" s="11" t="s">
        <v>3</v>
      </c>
      <c r="B697" s="21" t="s">
        <v>26</v>
      </c>
      <c r="C697" s="21" t="s">
        <v>28</v>
      </c>
      <c r="D697" s="21" t="s">
        <v>36</v>
      </c>
      <c r="E697" s="32" t="s">
        <v>912</v>
      </c>
      <c r="F697" s="32" t="s">
        <v>913</v>
      </c>
      <c r="G697" s="32" t="s">
        <v>954</v>
      </c>
      <c r="H697" s="32" t="s">
        <v>1835</v>
      </c>
      <c r="I697" s="32" t="s">
        <v>1818</v>
      </c>
      <c r="J697" s="32" t="s">
        <v>1819</v>
      </c>
      <c r="K697" s="32" t="s">
        <v>1820</v>
      </c>
      <c r="L697" s="32" t="s">
        <v>1821</v>
      </c>
      <c r="M697" s="32" t="s">
        <v>1822</v>
      </c>
      <c r="N697" s="32" t="s">
        <v>1823</v>
      </c>
      <c r="O697" s="32" t="s">
        <v>1824</v>
      </c>
      <c r="P697" s="32" t="s">
        <v>1825</v>
      </c>
      <c r="Q697" s="32" t="s">
        <v>1826</v>
      </c>
      <c r="R697" s="32" t="s">
        <v>182</v>
      </c>
      <c r="S697" s="32" t="s">
        <v>183</v>
      </c>
      <c r="T697" s="32" t="s">
        <v>184</v>
      </c>
    </row>
    <row r="698" spans="1:20" s="44" customFormat="1" ht="15.75">
      <c r="A698" s="16">
        <v>1</v>
      </c>
      <c r="B698" s="25" t="s">
        <v>93</v>
      </c>
      <c r="C698" s="16">
        <v>1975</v>
      </c>
      <c r="D698" s="20" t="s">
        <v>1</v>
      </c>
      <c r="E698" s="18">
        <v>54</v>
      </c>
      <c r="F698" s="18">
        <v>54</v>
      </c>
      <c r="G698" s="18">
        <v>60</v>
      </c>
      <c r="H698" s="24"/>
      <c r="I698" s="18"/>
      <c r="J698" s="18"/>
      <c r="K698" s="18">
        <v>60</v>
      </c>
      <c r="L698" s="18">
        <v>54</v>
      </c>
      <c r="M698" s="24">
        <v>60</v>
      </c>
      <c r="N698" s="24">
        <v>60</v>
      </c>
      <c r="O698" s="24">
        <v>60</v>
      </c>
      <c r="P698" s="24"/>
      <c r="Q698" s="24">
        <v>60</v>
      </c>
      <c r="R698" s="24">
        <f aca="true" t="shared" si="72" ref="R698:R705">G698+H698+I698+K698+M698+O698+Q698</f>
        <v>300</v>
      </c>
      <c r="S698" s="24">
        <f aca="true" t="shared" si="73" ref="S698:S705">E698+F698+J698+L698+N698+P698</f>
        <v>222</v>
      </c>
      <c r="T698" s="24">
        <f aca="true" t="shared" si="74" ref="T698:T705">R698+S698</f>
        <v>522</v>
      </c>
    </row>
    <row r="699" spans="1:20" s="44" customFormat="1" ht="15.75">
      <c r="A699" s="16">
        <v>2</v>
      </c>
      <c r="B699" s="25" t="s">
        <v>645</v>
      </c>
      <c r="C699" s="16">
        <v>1980</v>
      </c>
      <c r="D699" s="20" t="s">
        <v>340</v>
      </c>
      <c r="E699" s="18">
        <v>48</v>
      </c>
      <c r="F699" s="18">
        <v>60</v>
      </c>
      <c r="G699" s="18"/>
      <c r="H699" s="24"/>
      <c r="I699" s="18"/>
      <c r="J699" s="18"/>
      <c r="K699" s="18">
        <v>54</v>
      </c>
      <c r="L699" s="18">
        <v>48</v>
      </c>
      <c r="M699" s="24">
        <v>48</v>
      </c>
      <c r="N699" s="24">
        <v>54</v>
      </c>
      <c r="O699" s="24"/>
      <c r="P699" s="24"/>
      <c r="Q699" s="24">
        <v>54</v>
      </c>
      <c r="R699" s="24">
        <f t="shared" si="72"/>
        <v>156</v>
      </c>
      <c r="S699" s="24">
        <f t="shared" si="73"/>
        <v>210</v>
      </c>
      <c r="T699" s="24">
        <f t="shared" si="74"/>
        <v>366</v>
      </c>
    </row>
    <row r="700" spans="1:20" s="44" customFormat="1" ht="15.75">
      <c r="A700" s="16">
        <v>3</v>
      </c>
      <c r="B700" s="25" t="s">
        <v>200</v>
      </c>
      <c r="C700" s="16">
        <v>1983</v>
      </c>
      <c r="D700" s="20" t="s">
        <v>340</v>
      </c>
      <c r="E700" s="18">
        <v>60</v>
      </c>
      <c r="F700" s="18">
        <v>60</v>
      </c>
      <c r="G700" s="18"/>
      <c r="H700" s="24"/>
      <c r="I700" s="18"/>
      <c r="J700" s="18"/>
      <c r="K700" s="18"/>
      <c r="L700" s="18">
        <v>60</v>
      </c>
      <c r="M700" s="24"/>
      <c r="N700" s="24"/>
      <c r="O700" s="24"/>
      <c r="P700" s="24"/>
      <c r="Q700" s="24"/>
      <c r="R700" s="24">
        <f t="shared" si="72"/>
        <v>0</v>
      </c>
      <c r="S700" s="24">
        <f t="shared" si="73"/>
        <v>180</v>
      </c>
      <c r="T700" s="24">
        <f t="shared" si="74"/>
        <v>180</v>
      </c>
    </row>
    <row r="701" spans="1:20" s="44" customFormat="1" ht="15.75">
      <c r="A701" s="16">
        <v>4</v>
      </c>
      <c r="B701" s="25" t="s">
        <v>647</v>
      </c>
      <c r="C701" s="16">
        <v>1978</v>
      </c>
      <c r="D701" s="20" t="s">
        <v>0</v>
      </c>
      <c r="E701" s="18">
        <v>43</v>
      </c>
      <c r="F701" s="18">
        <v>48</v>
      </c>
      <c r="G701" s="18"/>
      <c r="H701" s="24"/>
      <c r="I701" s="18"/>
      <c r="J701" s="18"/>
      <c r="K701" s="18"/>
      <c r="L701" s="18"/>
      <c r="M701" s="24"/>
      <c r="N701" s="24">
        <v>48</v>
      </c>
      <c r="O701" s="24"/>
      <c r="P701" s="24"/>
      <c r="Q701" s="24"/>
      <c r="R701" s="24">
        <f t="shared" si="72"/>
        <v>0</v>
      </c>
      <c r="S701" s="24">
        <f t="shared" si="73"/>
        <v>139</v>
      </c>
      <c r="T701" s="24">
        <f t="shared" si="74"/>
        <v>139</v>
      </c>
    </row>
    <row r="702" spans="1:20" s="44" customFormat="1" ht="15.75">
      <c r="A702" s="16">
        <v>5</v>
      </c>
      <c r="B702" s="25" t="s">
        <v>1297</v>
      </c>
      <c r="C702" s="16">
        <v>1977</v>
      </c>
      <c r="D702" s="20" t="s">
        <v>1461</v>
      </c>
      <c r="E702" s="18"/>
      <c r="F702" s="18"/>
      <c r="G702" s="18"/>
      <c r="H702" s="24">
        <v>60</v>
      </c>
      <c r="I702" s="18"/>
      <c r="J702" s="18"/>
      <c r="K702" s="18"/>
      <c r="L702" s="18"/>
      <c r="M702" s="24"/>
      <c r="N702" s="24"/>
      <c r="O702" s="24"/>
      <c r="P702" s="24"/>
      <c r="Q702" s="24"/>
      <c r="R702" s="24">
        <f t="shared" si="72"/>
        <v>60</v>
      </c>
      <c r="S702" s="24">
        <f t="shared" si="73"/>
        <v>0</v>
      </c>
      <c r="T702" s="24">
        <f t="shared" si="74"/>
        <v>60</v>
      </c>
    </row>
    <row r="703" spans="1:20" s="44" customFormat="1" ht="15.75">
      <c r="A703" s="16">
        <v>6</v>
      </c>
      <c r="B703" s="25" t="s">
        <v>907</v>
      </c>
      <c r="C703" s="16">
        <v>1974</v>
      </c>
      <c r="D703" s="20" t="s">
        <v>0</v>
      </c>
      <c r="E703" s="18"/>
      <c r="F703" s="18"/>
      <c r="G703" s="18">
        <v>54</v>
      </c>
      <c r="H703" s="24"/>
      <c r="I703" s="18"/>
      <c r="J703" s="18"/>
      <c r="K703" s="18"/>
      <c r="L703" s="18"/>
      <c r="M703" s="24"/>
      <c r="N703" s="24"/>
      <c r="O703" s="24"/>
      <c r="P703" s="24"/>
      <c r="Q703" s="24"/>
      <c r="R703" s="24">
        <f t="shared" si="72"/>
        <v>54</v>
      </c>
      <c r="S703" s="24">
        <f t="shared" si="73"/>
        <v>0</v>
      </c>
      <c r="T703" s="24">
        <f t="shared" si="74"/>
        <v>54</v>
      </c>
    </row>
    <row r="704" spans="1:20" s="44" customFormat="1" ht="15.75">
      <c r="A704" s="16">
        <v>7</v>
      </c>
      <c r="B704" s="25" t="s">
        <v>2154</v>
      </c>
      <c r="C704" s="16">
        <v>1983</v>
      </c>
      <c r="D704" s="20" t="s">
        <v>378</v>
      </c>
      <c r="E704" s="18"/>
      <c r="F704" s="18"/>
      <c r="G704" s="18"/>
      <c r="H704" s="24"/>
      <c r="I704" s="18"/>
      <c r="J704" s="18"/>
      <c r="K704" s="18"/>
      <c r="L704" s="18"/>
      <c r="M704" s="24"/>
      <c r="N704" s="24">
        <v>54</v>
      </c>
      <c r="O704" s="24"/>
      <c r="P704" s="24"/>
      <c r="Q704" s="24"/>
      <c r="R704" s="24">
        <f t="shared" si="72"/>
        <v>0</v>
      </c>
      <c r="S704" s="24">
        <f t="shared" si="73"/>
        <v>54</v>
      </c>
      <c r="T704" s="24">
        <f t="shared" si="74"/>
        <v>54</v>
      </c>
    </row>
    <row r="705" spans="1:20" s="44" customFormat="1" ht="15.75">
      <c r="A705" s="16">
        <v>8</v>
      </c>
      <c r="B705" s="25" t="s">
        <v>2442</v>
      </c>
      <c r="C705" s="16">
        <v>1978</v>
      </c>
      <c r="D705" s="20" t="s">
        <v>2207</v>
      </c>
      <c r="E705" s="18"/>
      <c r="F705" s="18"/>
      <c r="G705" s="18"/>
      <c r="H705" s="24"/>
      <c r="I705" s="18"/>
      <c r="J705" s="18"/>
      <c r="K705" s="18"/>
      <c r="L705" s="18"/>
      <c r="M705" s="24">
        <v>54</v>
      </c>
      <c r="N705" s="24"/>
      <c r="O705" s="24"/>
      <c r="P705" s="24"/>
      <c r="Q705" s="24"/>
      <c r="R705" s="24">
        <f t="shared" si="72"/>
        <v>54</v>
      </c>
      <c r="S705" s="24">
        <f t="shared" si="73"/>
        <v>0</v>
      </c>
      <c r="T705" s="24">
        <f t="shared" si="74"/>
        <v>54</v>
      </c>
    </row>
    <row r="706" spans="2:5" s="23" customFormat="1" ht="15.75">
      <c r="B706" s="417"/>
      <c r="C706" s="418"/>
      <c r="D706" s="393"/>
      <c r="E706" s="422"/>
    </row>
    <row r="707" spans="1:5" ht="20.25">
      <c r="A707" s="64" t="s">
        <v>950</v>
      </c>
      <c r="B707" s="46"/>
      <c r="C707" s="45"/>
      <c r="D707" s="47"/>
      <c r="E707" s="43"/>
    </row>
    <row r="708" spans="1:20" s="28" customFormat="1" ht="100.5" customHeight="1">
      <c r="A708" s="11" t="s">
        <v>3</v>
      </c>
      <c r="B708" s="21" t="s">
        <v>26</v>
      </c>
      <c r="C708" s="21" t="s">
        <v>28</v>
      </c>
      <c r="D708" s="21" t="s">
        <v>36</v>
      </c>
      <c r="E708" s="32" t="s">
        <v>912</v>
      </c>
      <c r="F708" s="32" t="s">
        <v>913</v>
      </c>
      <c r="G708" s="32" t="s">
        <v>954</v>
      </c>
      <c r="H708" s="32" t="s">
        <v>1835</v>
      </c>
      <c r="I708" s="32" t="s">
        <v>1818</v>
      </c>
      <c r="J708" s="32" t="s">
        <v>1819</v>
      </c>
      <c r="K708" s="32" t="s">
        <v>1820</v>
      </c>
      <c r="L708" s="32" t="s">
        <v>1821</v>
      </c>
      <c r="M708" s="32" t="s">
        <v>1822</v>
      </c>
      <c r="N708" s="32" t="s">
        <v>1823</v>
      </c>
      <c r="O708" s="32" t="s">
        <v>1824</v>
      </c>
      <c r="P708" s="32" t="s">
        <v>1825</v>
      </c>
      <c r="Q708" s="32" t="s">
        <v>1826</v>
      </c>
      <c r="R708" s="32" t="s">
        <v>182</v>
      </c>
      <c r="S708" s="32" t="s">
        <v>183</v>
      </c>
      <c r="T708" s="32" t="s">
        <v>184</v>
      </c>
    </row>
    <row r="709" spans="1:20" s="44" customFormat="1" ht="15.75">
      <c r="A709" s="16">
        <v>1</v>
      </c>
      <c r="B709" s="25" t="s">
        <v>88</v>
      </c>
      <c r="C709" s="16">
        <v>1973</v>
      </c>
      <c r="D709" s="20" t="s">
        <v>351</v>
      </c>
      <c r="E709" s="18"/>
      <c r="F709" s="18">
        <v>54</v>
      </c>
      <c r="G709" s="18">
        <v>60</v>
      </c>
      <c r="H709" s="24"/>
      <c r="I709" s="18"/>
      <c r="J709" s="18"/>
      <c r="K709" s="18">
        <v>60</v>
      </c>
      <c r="L709" s="18">
        <v>60</v>
      </c>
      <c r="M709" s="24">
        <v>43</v>
      </c>
      <c r="N709" s="24">
        <v>60</v>
      </c>
      <c r="O709" s="24">
        <v>60</v>
      </c>
      <c r="P709" s="24"/>
      <c r="Q709" s="24">
        <v>60</v>
      </c>
      <c r="R709" s="24">
        <f>G709+H709+I709+K709+M709+O709+Q709</f>
        <v>283</v>
      </c>
      <c r="S709" s="24">
        <f>E709+F709+J709+L709+N709+P709</f>
        <v>174</v>
      </c>
      <c r="T709" s="24">
        <f>R709+S709</f>
        <v>457</v>
      </c>
    </row>
    <row r="710" spans="1:20" s="44" customFormat="1" ht="15.75">
      <c r="A710" s="16">
        <v>2</v>
      </c>
      <c r="B710" s="25" t="s">
        <v>206</v>
      </c>
      <c r="C710" s="16">
        <v>1973</v>
      </c>
      <c r="D710" s="20" t="s">
        <v>2</v>
      </c>
      <c r="E710" s="18">
        <v>60</v>
      </c>
      <c r="F710" s="18">
        <v>60</v>
      </c>
      <c r="G710" s="18"/>
      <c r="H710" s="24"/>
      <c r="I710" s="18"/>
      <c r="J710" s="18"/>
      <c r="K710" s="18"/>
      <c r="L710" s="18"/>
      <c r="M710" s="24"/>
      <c r="N710" s="24"/>
      <c r="O710" s="24"/>
      <c r="P710" s="24"/>
      <c r="Q710" s="24"/>
      <c r="R710" s="24">
        <f>G710+H710+I710+K710+M710+O710+Q710</f>
        <v>0</v>
      </c>
      <c r="S710" s="24">
        <f>E710+F710+J710+L710+N710+P710</f>
        <v>120</v>
      </c>
      <c r="T710" s="24">
        <f>R710+S710</f>
        <v>120</v>
      </c>
    </row>
    <row r="711" spans="1:20" s="44" customFormat="1" ht="15.75">
      <c r="A711" s="16">
        <v>3</v>
      </c>
      <c r="B711" s="25" t="s">
        <v>909</v>
      </c>
      <c r="C711" s="16">
        <v>1967</v>
      </c>
      <c r="D711" s="20" t="s">
        <v>0</v>
      </c>
      <c r="E711" s="18"/>
      <c r="F711" s="18"/>
      <c r="G711" s="18">
        <v>54</v>
      </c>
      <c r="H711" s="24"/>
      <c r="I711" s="18"/>
      <c r="J711" s="18"/>
      <c r="K711" s="18"/>
      <c r="L711" s="18"/>
      <c r="M711" s="24"/>
      <c r="N711" s="24"/>
      <c r="O711" s="24"/>
      <c r="P711" s="24"/>
      <c r="Q711" s="24"/>
      <c r="R711" s="24">
        <f>G711+H711+I711+K711+M711+O711+Q711</f>
        <v>54</v>
      </c>
      <c r="S711" s="24">
        <f>E711+F711+J711+L711+N711+P711</f>
        <v>0</v>
      </c>
      <c r="T711" s="24">
        <f>R711+S711</f>
        <v>54</v>
      </c>
    </row>
    <row r="712" spans="1:20" s="44" customFormat="1" ht="15.75">
      <c r="A712" s="16">
        <v>4</v>
      </c>
      <c r="B712" s="25" t="s">
        <v>2164</v>
      </c>
      <c r="C712" s="16">
        <v>1971</v>
      </c>
      <c r="D712" s="20" t="s">
        <v>378</v>
      </c>
      <c r="E712" s="18"/>
      <c r="F712" s="18"/>
      <c r="G712" s="18"/>
      <c r="H712" s="24"/>
      <c r="I712" s="18"/>
      <c r="J712" s="18"/>
      <c r="K712" s="18"/>
      <c r="L712" s="18"/>
      <c r="M712" s="24">
        <v>43</v>
      </c>
      <c r="N712" s="24"/>
      <c r="O712" s="24"/>
      <c r="P712" s="24"/>
      <c r="Q712" s="24"/>
      <c r="R712" s="24">
        <f>G712+H712+I712+K712+M712+O712+Q712</f>
        <v>43</v>
      </c>
      <c r="S712" s="24">
        <f>E712+F712+J712+L712+N712+P712</f>
        <v>0</v>
      </c>
      <c r="T712" s="24">
        <f>R712+S712</f>
        <v>43</v>
      </c>
    </row>
    <row r="713" spans="2:6" ht="15.75">
      <c r="B713" s="417"/>
      <c r="C713" s="418"/>
      <c r="D713" s="393"/>
      <c r="E713" s="422"/>
      <c r="F713" s="418"/>
    </row>
    <row r="714" spans="1:5" ht="20.25">
      <c r="A714" s="66" t="s">
        <v>951</v>
      </c>
      <c r="B714" s="48"/>
      <c r="C714" s="48"/>
      <c r="D714" s="48"/>
      <c r="E714" s="43"/>
    </row>
    <row r="715" spans="1:20" s="28" customFormat="1" ht="100.5" customHeight="1">
      <c r="A715" s="11" t="s">
        <v>3</v>
      </c>
      <c r="B715" s="21" t="s">
        <v>26</v>
      </c>
      <c r="C715" s="21" t="s">
        <v>28</v>
      </c>
      <c r="D715" s="21" t="s">
        <v>36</v>
      </c>
      <c r="E715" s="32" t="s">
        <v>912</v>
      </c>
      <c r="F715" s="32" t="s">
        <v>913</v>
      </c>
      <c r="G715" s="32" t="s">
        <v>954</v>
      </c>
      <c r="H715" s="32" t="s">
        <v>1835</v>
      </c>
      <c r="I715" s="32" t="s">
        <v>1818</v>
      </c>
      <c r="J715" s="32" t="s">
        <v>1819</v>
      </c>
      <c r="K715" s="32" t="s">
        <v>1820</v>
      </c>
      <c r="L715" s="32" t="s">
        <v>1821</v>
      </c>
      <c r="M715" s="32" t="s">
        <v>1822</v>
      </c>
      <c r="N715" s="32" t="s">
        <v>1823</v>
      </c>
      <c r="O715" s="32" t="s">
        <v>1824</v>
      </c>
      <c r="P715" s="32" t="s">
        <v>1825</v>
      </c>
      <c r="Q715" s="32" t="s">
        <v>1826</v>
      </c>
      <c r="R715" s="32" t="s">
        <v>182</v>
      </c>
      <c r="S715" s="32" t="s">
        <v>183</v>
      </c>
      <c r="T715" s="32" t="s">
        <v>184</v>
      </c>
    </row>
    <row r="716" spans="1:20" s="44" customFormat="1" ht="15.75">
      <c r="A716" s="16">
        <v>1</v>
      </c>
      <c r="B716" s="25" t="s">
        <v>911</v>
      </c>
      <c r="C716" s="16">
        <v>1968</v>
      </c>
      <c r="D716" s="20" t="s">
        <v>27</v>
      </c>
      <c r="E716" s="18"/>
      <c r="F716" s="18"/>
      <c r="G716" s="18">
        <v>54</v>
      </c>
      <c r="H716" s="24">
        <v>54</v>
      </c>
      <c r="I716" s="18"/>
      <c r="J716" s="18"/>
      <c r="K716" s="18">
        <v>60</v>
      </c>
      <c r="L716" s="18"/>
      <c r="M716" s="24">
        <v>60</v>
      </c>
      <c r="N716" s="24"/>
      <c r="O716" s="24"/>
      <c r="P716" s="24"/>
      <c r="Q716" s="24">
        <v>60</v>
      </c>
      <c r="R716" s="24">
        <f aca="true" t="shared" si="75" ref="R716:R723">G716+H716+I716+K716+M716+O716+Q716</f>
        <v>288</v>
      </c>
      <c r="S716" s="24">
        <f aca="true" t="shared" si="76" ref="S716:S723">E716+F716+J716+L716+N716+P716</f>
        <v>0</v>
      </c>
      <c r="T716" s="24">
        <f aca="true" t="shared" si="77" ref="T716:T723">R716+S716</f>
        <v>288</v>
      </c>
    </row>
    <row r="717" spans="1:20" s="44" customFormat="1" ht="15.75">
      <c r="A717" s="16">
        <v>2</v>
      </c>
      <c r="B717" s="25" t="s">
        <v>910</v>
      </c>
      <c r="C717" s="16">
        <v>1973</v>
      </c>
      <c r="D717" s="20" t="s">
        <v>868</v>
      </c>
      <c r="E717" s="18"/>
      <c r="F717" s="18"/>
      <c r="G717" s="18">
        <v>60</v>
      </c>
      <c r="H717" s="24">
        <v>60</v>
      </c>
      <c r="I717" s="18"/>
      <c r="J717" s="18"/>
      <c r="K717" s="18">
        <v>54</v>
      </c>
      <c r="L717" s="18"/>
      <c r="M717" s="24"/>
      <c r="N717" s="24"/>
      <c r="O717" s="24">
        <v>60</v>
      </c>
      <c r="P717" s="24"/>
      <c r="Q717" s="24">
        <v>54</v>
      </c>
      <c r="R717" s="24">
        <f t="shared" si="75"/>
        <v>288</v>
      </c>
      <c r="S717" s="24">
        <f t="shared" si="76"/>
        <v>0</v>
      </c>
      <c r="T717" s="24">
        <f t="shared" si="77"/>
        <v>288</v>
      </c>
    </row>
    <row r="718" spans="1:20" s="44" customFormat="1" ht="15.75">
      <c r="A718" s="16">
        <v>3</v>
      </c>
      <c r="B718" s="25" t="s">
        <v>363</v>
      </c>
      <c r="C718" s="16">
        <v>1965</v>
      </c>
      <c r="D718" s="20" t="s">
        <v>1</v>
      </c>
      <c r="E718" s="18"/>
      <c r="F718" s="18">
        <v>60</v>
      </c>
      <c r="G718" s="18"/>
      <c r="H718" s="24"/>
      <c r="I718" s="18"/>
      <c r="J718" s="18"/>
      <c r="K718" s="18">
        <v>48</v>
      </c>
      <c r="L718" s="18">
        <v>60</v>
      </c>
      <c r="M718" s="24"/>
      <c r="N718" s="24"/>
      <c r="O718" s="24"/>
      <c r="P718" s="24"/>
      <c r="Q718" s="24"/>
      <c r="R718" s="24">
        <f t="shared" si="75"/>
        <v>48</v>
      </c>
      <c r="S718" s="24">
        <f t="shared" si="76"/>
        <v>120</v>
      </c>
      <c r="T718" s="24">
        <f t="shared" si="77"/>
        <v>168</v>
      </c>
    </row>
    <row r="719" spans="1:20" s="44" customFormat="1" ht="15.75">
      <c r="A719" s="16">
        <v>4</v>
      </c>
      <c r="B719" s="25" t="s">
        <v>1834</v>
      </c>
      <c r="C719" s="16">
        <v>1958</v>
      </c>
      <c r="D719" s="20" t="s">
        <v>381</v>
      </c>
      <c r="E719" s="18"/>
      <c r="F719" s="18"/>
      <c r="G719" s="18"/>
      <c r="H719" s="24"/>
      <c r="I719" s="18"/>
      <c r="J719" s="18"/>
      <c r="K719" s="18"/>
      <c r="L719" s="18"/>
      <c r="M719" s="24">
        <v>54</v>
      </c>
      <c r="N719" s="24"/>
      <c r="O719" s="24"/>
      <c r="P719" s="24"/>
      <c r="Q719" s="24"/>
      <c r="R719" s="24">
        <f t="shared" si="75"/>
        <v>54</v>
      </c>
      <c r="S719" s="24">
        <f t="shared" si="76"/>
        <v>0</v>
      </c>
      <c r="T719" s="24">
        <f t="shared" si="77"/>
        <v>54</v>
      </c>
    </row>
    <row r="720" spans="1:20" s="44" customFormat="1" ht="15.75">
      <c r="A720" s="16">
        <v>5</v>
      </c>
      <c r="B720" s="25" t="s">
        <v>2382</v>
      </c>
      <c r="C720" s="16">
        <v>1958</v>
      </c>
      <c r="D720" s="20" t="s">
        <v>381</v>
      </c>
      <c r="E720" s="18"/>
      <c r="F720" s="18"/>
      <c r="G720" s="18"/>
      <c r="H720" s="24"/>
      <c r="I720" s="18"/>
      <c r="J720" s="18"/>
      <c r="K720" s="18"/>
      <c r="L720" s="18"/>
      <c r="M720" s="24">
        <v>48</v>
      </c>
      <c r="N720" s="24"/>
      <c r="O720" s="24"/>
      <c r="P720" s="24"/>
      <c r="Q720" s="24"/>
      <c r="R720" s="24">
        <f t="shared" si="75"/>
        <v>48</v>
      </c>
      <c r="S720" s="24">
        <f t="shared" si="76"/>
        <v>0</v>
      </c>
      <c r="T720" s="24">
        <f t="shared" si="77"/>
        <v>48</v>
      </c>
    </row>
    <row r="721" spans="1:20" s="44" customFormat="1" ht="15.75">
      <c r="A721" s="16">
        <v>6</v>
      </c>
      <c r="B721" s="25" t="s">
        <v>2673</v>
      </c>
      <c r="C721" s="16">
        <v>1966</v>
      </c>
      <c r="D721" s="20" t="s">
        <v>354</v>
      </c>
      <c r="E721" s="18"/>
      <c r="F721" s="18"/>
      <c r="G721" s="18"/>
      <c r="H721" s="24"/>
      <c r="I721" s="18"/>
      <c r="J721" s="18"/>
      <c r="K721" s="18"/>
      <c r="L721" s="18"/>
      <c r="M721" s="24"/>
      <c r="N721" s="24"/>
      <c r="O721" s="24"/>
      <c r="P721" s="24"/>
      <c r="Q721" s="24">
        <v>48</v>
      </c>
      <c r="R721" s="24">
        <f t="shared" si="75"/>
        <v>48</v>
      </c>
      <c r="S721" s="24">
        <f t="shared" si="76"/>
        <v>0</v>
      </c>
      <c r="T721" s="24">
        <f t="shared" si="77"/>
        <v>48</v>
      </c>
    </row>
    <row r="722" spans="1:20" s="44" customFormat="1" ht="15.75">
      <c r="A722" s="16">
        <v>7</v>
      </c>
      <c r="B722" s="25" t="s">
        <v>2383</v>
      </c>
      <c r="C722" s="16">
        <v>1983</v>
      </c>
      <c r="D722" s="20" t="s">
        <v>381</v>
      </c>
      <c r="E722" s="18"/>
      <c r="F722" s="18"/>
      <c r="G722" s="18"/>
      <c r="H722" s="24"/>
      <c r="I722" s="18"/>
      <c r="J722" s="18"/>
      <c r="K722" s="18"/>
      <c r="L722" s="18"/>
      <c r="M722" s="24">
        <v>43</v>
      </c>
      <c r="N722" s="24"/>
      <c r="O722" s="24"/>
      <c r="P722" s="24"/>
      <c r="Q722" s="24"/>
      <c r="R722" s="24">
        <f t="shared" si="75"/>
        <v>43</v>
      </c>
      <c r="S722" s="24">
        <f t="shared" si="76"/>
        <v>0</v>
      </c>
      <c r="T722" s="24">
        <f t="shared" si="77"/>
        <v>43</v>
      </c>
    </row>
    <row r="723" spans="1:20" s="44" customFormat="1" ht="15.75">
      <c r="A723" s="16">
        <v>8</v>
      </c>
      <c r="B723" s="25" t="s">
        <v>2384</v>
      </c>
      <c r="C723" s="16">
        <v>1984</v>
      </c>
      <c r="D723" s="20" t="s">
        <v>381</v>
      </c>
      <c r="E723" s="18"/>
      <c r="F723" s="18"/>
      <c r="G723" s="18"/>
      <c r="H723" s="24"/>
      <c r="I723" s="18"/>
      <c r="J723" s="18"/>
      <c r="K723" s="18"/>
      <c r="L723" s="18"/>
      <c r="M723" s="24">
        <v>40</v>
      </c>
      <c r="N723" s="24"/>
      <c r="O723" s="24"/>
      <c r="P723" s="24"/>
      <c r="Q723" s="24"/>
      <c r="R723" s="24">
        <f t="shared" si="75"/>
        <v>40</v>
      </c>
      <c r="S723" s="24">
        <f t="shared" si="76"/>
        <v>0</v>
      </c>
      <c r="T723" s="24">
        <f t="shared" si="77"/>
        <v>40</v>
      </c>
    </row>
    <row r="724" spans="1:8" s="29" customFormat="1" ht="15.75">
      <c r="A724" s="14"/>
      <c r="B724" s="26"/>
      <c r="C724" s="26"/>
      <c r="D724" s="26"/>
      <c r="E724" s="26"/>
      <c r="F724" s="27"/>
      <c r="G724" s="26"/>
      <c r="H724" s="26"/>
    </row>
    <row r="725" spans="1:13" ht="20.25">
      <c r="A725" s="64" t="s">
        <v>952</v>
      </c>
      <c r="B725" s="46"/>
      <c r="C725" s="45"/>
      <c r="D725" s="47"/>
      <c r="E725" s="43"/>
      <c r="I725" s="29"/>
      <c r="J725" s="29"/>
      <c r="K725" s="29"/>
      <c r="L725" s="29"/>
      <c r="M725" s="29"/>
    </row>
    <row r="726" spans="1:20" s="28" customFormat="1" ht="100.5" customHeight="1">
      <c r="A726" s="11" t="s">
        <v>3</v>
      </c>
      <c r="B726" s="21" t="s">
        <v>26</v>
      </c>
      <c r="C726" s="21" t="s">
        <v>28</v>
      </c>
      <c r="D726" s="21" t="s">
        <v>36</v>
      </c>
      <c r="E726" s="32" t="s">
        <v>912</v>
      </c>
      <c r="F726" s="32" t="s">
        <v>913</v>
      </c>
      <c r="G726" s="32" t="s">
        <v>954</v>
      </c>
      <c r="H726" s="32" t="s">
        <v>1835</v>
      </c>
      <c r="I726" s="32" t="s">
        <v>1818</v>
      </c>
      <c r="J726" s="32" t="s">
        <v>1819</v>
      </c>
      <c r="K726" s="32" t="s">
        <v>1820</v>
      </c>
      <c r="L726" s="32" t="s">
        <v>1821</v>
      </c>
      <c r="M726" s="32" t="s">
        <v>1822</v>
      </c>
      <c r="N726" s="32" t="s">
        <v>1823</v>
      </c>
      <c r="O726" s="32" t="s">
        <v>1824</v>
      </c>
      <c r="P726" s="32" t="s">
        <v>1825</v>
      </c>
      <c r="Q726" s="32" t="s">
        <v>1826</v>
      </c>
      <c r="R726" s="32" t="s">
        <v>182</v>
      </c>
      <c r="S726" s="32" t="s">
        <v>183</v>
      </c>
      <c r="T726" s="32" t="s">
        <v>184</v>
      </c>
    </row>
    <row r="727" spans="1:20" s="44" customFormat="1" ht="15.75">
      <c r="A727" s="16">
        <v>1</v>
      </c>
      <c r="B727" s="25" t="s">
        <v>87</v>
      </c>
      <c r="C727" s="16">
        <v>1963</v>
      </c>
      <c r="D727" s="20" t="s">
        <v>2</v>
      </c>
      <c r="E727" s="18">
        <v>43</v>
      </c>
      <c r="F727" s="18">
        <v>48</v>
      </c>
      <c r="G727" s="18">
        <v>60</v>
      </c>
      <c r="H727" s="24"/>
      <c r="I727" s="18"/>
      <c r="J727" s="18"/>
      <c r="K727" s="18">
        <v>60</v>
      </c>
      <c r="L727" s="18">
        <v>54</v>
      </c>
      <c r="M727" s="24">
        <v>60</v>
      </c>
      <c r="N727" s="24">
        <v>54</v>
      </c>
      <c r="O727" s="24"/>
      <c r="P727" s="24"/>
      <c r="Q727" s="24">
        <v>60</v>
      </c>
      <c r="R727" s="24">
        <f aca="true" t="shared" si="78" ref="R727:R739">G727+H727+I727+K727+M727+O727+Q727</f>
        <v>240</v>
      </c>
      <c r="S727" s="24">
        <f aca="true" t="shared" si="79" ref="S727:S739">E727+F727+J727+L727+N727+P727</f>
        <v>199</v>
      </c>
      <c r="T727" s="24">
        <f aca="true" t="shared" si="80" ref="T727:T739">R727+S727</f>
        <v>439</v>
      </c>
    </row>
    <row r="728" spans="1:20" s="44" customFormat="1" ht="15.75">
      <c r="A728" s="16">
        <v>2</v>
      </c>
      <c r="B728" s="25" t="s">
        <v>92</v>
      </c>
      <c r="C728" s="16">
        <v>1957</v>
      </c>
      <c r="D728" s="20" t="s">
        <v>0</v>
      </c>
      <c r="E728" s="18">
        <v>40</v>
      </c>
      <c r="F728" s="18">
        <v>43</v>
      </c>
      <c r="G728" s="18"/>
      <c r="H728" s="24"/>
      <c r="I728" s="18">
        <v>60</v>
      </c>
      <c r="J728" s="18">
        <v>60</v>
      </c>
      <c r="K728" s="18"/>
      <c r="L728" s="18"/>
      <c r="M728" s="24"/>
      <c r="N728" s="24">
        <v>60</v>
      </c>
      <c r="O728" s="24"/>
      <c r="P728" s="24"/>
      <c r="Q728" s="24"/>
      <c r="R728" s="24">
        <f t="shared" si="78"/>
        <v>60</v>
      </c>
      <c r="S728" s="24">
        <f t="shared" si="79"/>
        <v>203</v>
      </c>
      <c r="T728" s="24">
        <f t="shared" si="80"/>
        <v>263</v>
      </c>
    </row>
    <row r="729" spans="1:20" s="44" customFormat="1" ht="15.75">
      <c r="A729" s="16">
        <v>3</v>
      </c>
      <c r="B729" s="25" t="s">
        <v>131</v>
      </c>
      <c r="C729" s="16">
        <v>1958</v>
      </c>
      <c r="D729" s="20" t="s">
        <v>2</v>
      </c>
      <c r="E729" s="18">
        <v>54</v>
      </c>
      <c r="F729" s="18">
        <v>54</v>
      </c>
      <c r="G729" s="18"/>
      <c r="H729" s="24"/>
      <c r="I729" s="18"/>
      <c r="J729" s="18"/>
      <c r="K729" s="18"/>
      <c r="L729" s="18">
        <v>60</v>
      </c>
      <c r="M729" s="24"/>
      <c r="N729" s="24"/>
      <c r="O729" s="24"/>
      <c r="P729" s="24"/>
      <c r="Q729" s="24"/>
      <c r="R729" s="24">
        <f t="shared" si="78"/>
        <v>0</v>
      </c>
      <c r="S729" s="24">
        <f t="shared" si="79"/>
        <v>168</v>
      </c>
      <c r="T729" s="24">
        <f t="shared" si="80"/>
        <v>168</v>
      </c>
    </row>
    <row r="730" spans="1:20" s="44" customFormat="1" ht="15.75">
      <c r="A730" s="16">
        <v>4</v>
      </c>
      <c r="B730" s="25" t="s">
        <v>37</v>
      </c>
      <c r="C730" s="16">
        <v>1949</v>
      </c>
      <c r="D730" s="20" t="s">
        <v>1</v>
      </c>
      <c r="E730" s="18"/>
      <c r="F730" s="18">
        <v>40</v>
      </c>
      <c r="G730" s="18"/>
      <c r="H730" s="24"/>
      <c r="I730" s="18"/>
      <c r="J730" s="18"/>
      <c r="K730" s="18">
        <v>54</v>
      </c>
      <c r="L730" s="18">
        <v>48</v>
      </c>
      <c r="M730" s="24"/>
      <c r="N730" s="24"/>
      <c r="O730" s="24"/>
      <c r="P730" s="24"/>
      <c r="Q730" s="24"/>
      <c r="R730" s="24">
        <f t="shared" si="78"/>
        <v>54</v>
      </c>
      <c r="S730" s="24">
        <f t="shared" si="79"/>
        <v>88</v>
      </c>
      <c r="T730" s="24">
        <f t="shared" si="80"/>
        <v>142</v>
      </c>
    </row>
    <row r="731" spans="1:20" s="44" customFormat="1" ht="15.75">
      <c r="A731" s="16">
        <v>5</v>
      </c>
      <c r="B731" s="25" t="s">
        <v>77</v>
      </c>
      <c r="C731" s="16">
        <v>1956</v>
      </c>
      <c r="D731" s="20" t="s">
        <v>2</v>
      </c>
      <c r="E731" s="18">
        <v>60</v>
      </c>
      <c r="F731" s="18">
        <v>60</v>
      </c>
      <c r="G731" s="18"/>
      <c r="H731" s="24"/>
      <c r="I731" s="18"/>
      <c r="J731" s="18"/>
      <c r="K731" s="18"/>
      <c r="L731" s="18"/>
      <c r="M731" s="24"/>
      <c r="N731" s="24"/>
      <c r="O731" s="24"/>
      <c r="P731" s="24"/>
      <c r="Q731" s="24"/>
      <c r="R731" s="24">
        <f t="shared" si="78"/>
        <v>0</v>
      </c>
      <c r="S731" s="24">
        <f t="shared" si="79"/>
        <v>120</v>
      </c>
      <c r="T731" s="24">
        <f t="shared" si="80"/>
        <v>120</v>
      </c>
    </row>
    <row r="732" spans="1:20" s="44" customFormat="1" ht="15.75">
      <c r="A732" s="16">
        <v>6</v>
      </c>
      <c r="B732" s="25" t="s">
        <v>132</v>
      </c>
      <c r="C732" s="16">
        <v>1961</v>
      </c>
      <c r="D732" s="20" t="s">
        <v>2</v>
      </c>
      <c r="E732" s="18">
        <v>48</v>
      </c>
      <c r="F732" s="18">
        <v>48</v>
      </c>
      <c r="G732" s="18"/>
      <c r="H732" s="24"/>
      <c r="I732" s="18"/>
      <c r="J732" s="18"/>
      <c r="K732" s="18"/>
      <c r="L732" s="18"/>
      <c r="M732" s="24"/>
      <c r="N732" s="24"/>
      <c r="O732" s="24"/>
      <c r="P732" s="24"/>
      <c r="Q732" s="24"/>
      <c r="R732" s="24">
        <f t="shared" si="78"/>
        <v>0</v>
      </c>
      <c r="S732" s="24">
        <f t="shared" si="79"/>
        <v>96</v>
      </c>
      <c r="T732" s="24">
        <f t="shared" si="80"/>
        <v>96</v>
      </c>
    </row>
    <row r="733" spans="1:20" s="44" customFormat="1" ht="15.75">
      <c r="A733" s="16">
        <v>7</v>
      </c>
      <c r="B733" s="25" t="s">
        <v>382</v>
      </c>
      <c r="C733" s="16">
        <v>1960</v>
      </c>
      <c r="D733" s="20" t="s">
        <v>0</v>
      </c>
      <c r="E733" s="18"/>
      <c r="F733" s="18"/>
      <c r="G733" s="18"/>
      <c r="H733" s="24"/>
      <c r="I733" s="18">
        <v>60</v>
      </c>
      <c r="J733" s="18"/>
      <c r="K733" s="18"/>
      <c r="L733" s="18"/>
      <c r="M733" s="24"/>
      <c r="N733" s="24"/>
      <c r="O733" s="24"/>
      <c r="P733" s="24"/>
      <c r="Q733" s="24"/>
      <c r="R733" s="24">
        <f t="shared" si="78"/>
        <v>60</v>
      </c>
      <c r="S733" s="24">
        <f t="shared" si="79"/>
        <v>0</v>
      </c>
      <c r="T733" s="24">
        <f t="shared" si="80"/>
        <v>60</v>
      </c>
    </row>
    <row r="734" spans="1:20" s="44" customFormat="1" ht="15.75">
      <c r="A734" s="16">
        <v>8</v>
      </c>
      <c r="B734" s="25" t="s">
        <v>392</v>
      </c>
      <c r="C734" s="16">
        <v>1966</v>
      </c>
      <c r="D734" s="20" t="s">
        <v>381</v>
      </c>
      <c r="E734" s="18"/>
      <c r="F734" s="18"/>
      <c r="G734" s="18"/>
      <c r="H734" s="24"/>
      <c r="I734" s="18"/>
      <c r="J734" s="18"/>
      <c r="K734" s="18"/>
      <c r="L734" s="18"/>
      <c r="M734" s="24">
        <v>54</v>
      </c>
      <c r="N734" s="24"/>
      <c r="O734" s="24"/>
      <c r="P734" s="24"/>
      <c r="Q734" s="24"/>
      <c r="R734" s="24">
        <f t="shared" si="78"/>
        <v>54</v>
      </c>
      <c r="S734" s="24">
        <f t="shared" si="79"/>
        <v>0</v>
      </c>
      <c r="T734" s="24">
        <f t="shared" si="80"/>
        <v>54</v>
      </c>
    </row>
    <row r="735" spans="1:20" s="44" customFormat="1" ht="15.75">
      <c r="A735" s="16">
        <v>9</v>
      </c>
      <c r="B735" s="25" t="s">
        <v>2450</v>
      </c>
      <c r="C735" s="16">
        <v>1947</v>
      </c>
      <c r="D735" s="20" t="s">
        <v>1</v>
      </c>
      <c r="E735" s="18"/>
      <c r="F735" s="18"/>
      <c r="G735" s="18"/>
      <c r="H735" s="24"/>
      <c r="I735" s="18"/>
      <c r="J735" s="18"/>
      <c r="K735" s="18"/>
      <c r="L735" s="18"/>
      <c r="M735" s="24"/>
      <c r="N735" s="24"/>
      <c r="O735" s="24"/>
      <c r="P735" s="24"/>
      <c r="Q735" s="24">
        <v>54</v>
      </c>
      <c r="R735" s="24">
        <f t="shared" si="78"/>
        <v>54</v>
      </c>
      <c r="S735" s="24">
        <f t="shared" si="79"/>
        <v>0</v>
      </c>
      <c r="T735" s="24">
        <f t="shared" si="80"/>
        <v>54</v>
      </c>
    </row>
    <row r="736" spans="1:20" s="44" customFormat="1" ht="15.75">
      <c r="A736" s="16">
        <v>10</v>
      </c>
      <c r="B736" s="25" t="s">
        <v>2372</v>
      </c>
      <c r="C736" s="16">
        <v>1958</v>
      </c>
      <c r="D736" s="20" t="s">
        <v>381</v>
      </c>
      <c r="E736" s="18"/>
      <c r="F736" s="18"/>
      <c r="G736" s="18"/>
      <c r="H736" s="24"/>
      <c r="I736" s="18"/>
      <c r="J736" s="18"/>
      <c r="K736" s="18"/>
      <c r="L736" s="18"/>
      <c r="M736" s="24">
        <v>48</v>
      </c>
      <c r="N736" s="24"/>
      <c r="O736" s="24"/>
      <c r="P736" s="24"/>
      <c r="Q736" s="24"/>
      <c r="R736" s="24">
        <f t="shared" si="78"/>
        <v>48</v>
      </c>
      <c r="S736" s="24">
        <f t="shared" si="79"/>
        <v>0</v>
      </c>
      <c r="T736" s="24">
        <f t="shared" si="80"/>
        <v>48</v>
      </c>
    </row>
    <row r="737" spans="1:20" s="44" customFormat="1" ht="15.75">
      <c r="A737" s="16">
        <v>11</v>
      </c>
      <c r="B737" s="25" t="s">
        <v>106</v>
      </c>
      <c r="C737" s="16">
        <v>1972</v>
      </c>
      <c r="D737" s="20" t="s">
        <v>2375</v>
      </c>
      <c r="E737" s="18"/>
      <c r="F737" s="18"/>
      <c r="G737" s="18"/>
      <c r="H737" s="24"/>
      <c r="I737" s="18"/>
      <c r="J737" s="18"/>
      <c r="K737" s="18"/>
      <c r="L737" s="18"/>
      <c r="M737" s="24">
        <v>40</v>
      </c>
      <c r="N737" s="24"/>
      <c r="O737" s="24"/>
      <c r="P737" s="24"/>
      <c r="Q737" s="24"/>
      <c r="R737" s="24">
        <f t="shared" si="78"/>
        <v>40</v>
      </c>
      <c r="S737" s="24">
        <f t="shared" si="79"/>
        <v>0</v>
      </c>
      <c r="T737" s="24">
        <f t="shared" si="80"/>
        <v>40</v>
      </c>
    </row>
    <row r="738" spans="1:20" s="44" customFormat="1" ht="15.75">
      <c r="A738" s="16">
        <v>12</v>
      </c>
      <c r="B738" s="25" t="s">
        <v>2377</v>
      </c>
      <c r="C738" s="16">
        <v>1966</v>
      </c>
      <c r="D738" s="20" t="s">
        <v>381</v>
      </c>
      <c r="E738" s="18"/>
      <c r="F738" s="18"/>
      <c r="G738" s="18"/>
      <c r="H738" s="24"/>
      <c r="I738" s="18"/>
      <c r="J738" s="18"/>
      <c r="K738" s="18"/>
      <c r="L738" s="18"/>
      <c r="M738" s="24">
        <v>38</v>
      </c>
      <c r="N738" s="24"/>
      <c r="O738" s="24"/>
      <c r="P738" s="24"/>
      <c r="Q738" s="24"/>
      <c r="R738" s="24">
        <f t="shared" si="78"/>
        <v>38</v>
      </c>
      <c r="S738" s="24">
        <f t="shared" si="79"/>
        <v>0</v>
      </c>
      <c r="T738" s="24">
        <f t="shared" si="80"/>
        <v>38</v>
      </c>
    </row>
    <row r="739" spans="1:20" s="44" customFormat="1" ht="15.75">
      <c r="A739" s="16">
        <v>13</v>
      </c>
      <c r="B739" s="25" t="s">
        <v>2379</v>
      </c>
      <c r="C739" s="16">
        <v>1951</v>
      </c>
      <c r="D739" s="20" t="s">
        <v>381</v>
      </c>
      <c r="E739" s="18"/>
      <c r="F739" s="18"/>
      <c r="G739" s="18"/>
      <c r="H739" s="24"/>
      <c r="I739" s="18"/>
      <c r="J739" s="18"/>
      <c r="K739" s="18"/>
      <c r="L739" s="18"/>
      <c r="M739" s="24">
        <v>36</v>
      </c>
      <c r="N739" s="24"/>
      <c r="O739" s="24"/>
      <c r="P739" s="24"/>
      <c r="Q739" s="24"/>
      <c r="R739" s="24">
        <f t="shared" si="78"/>
        <v>36</v>
      </c>
      <c r="S739" s="24">
        <f t="shared" si="79"/>
        <v>0</v>
      </c>
      <c r="T739" s="24">
        <f t="shared" si="80"/>
        <v>36</v>
      </c>
    </row>
    <row r="740" spans="1:13" s="29" customFormat="1" ht="15.75">
      <c r="A740" s="22"/>
      <c r="B740" s="311"/>
      <c r="C740" s="26"/>
      <c r="D740" s="435"/>
      <c r="E740" s="17"/>
      <c r="F740" s="23"/>
      <c r="G740" s="23"/>
      <c r="H740" s="23"/>
      <c r="I740" s="23"/>
      <c r="J740" s="23"/>
      <c r="K740" s="23"/>
      <c r="L740" s="23"/>
      <c r="M740" s="23"/>
    </row>
    <row r="741" spans="1:5" ht="20.25">
      <c r="A741" s="66" t="s">
        <v>953</v>
      </c>
      <c r="B741" s="48"/>
      <c r="C741" s="48"/>
      <c r="D741" s="48"/>
      <c r="E741" s="43"/>
    </row>
    <row r="742" spans="1:20" s="28" customFormat="1" ht="100.5" customHeight="1">
      <c r="A742" s="11" t="s">
        <v>3</v>
      </c>
      <c r="B742" s="21" t="s">
        <v>26</v>
      </c>
      <c r="C742" s="21" t="s">
        <v>28</v>
      </c>
      <c r="D742" s="21" t="s">
        <v>36</v>
      </c>
      <c r="E742" s="32" t="s">
        <v>912</v>
      </c>
      <c r="F742" s="32" t="s">
        <v>913</v>
      </c>
      <c r="G742" s="32" t="s">
        <v>954</v>
      </c>
      <c r="H742" s="32" t="s">
        <v>1835</v>
      </c>
      <c r="I742" s="32" t="s">
        <v>1818</v>
      </c>
      <c r="J742" s="32" t="s">
        <v>1819</v>
      </c>
      <c r="K742" s="32" t="s">
        <v>1820</v>
      </c>
      <c r="L742" s="32" t="s">
        <v>1821</v>
      </c>
      <c r="M742" s="32" t="s">
        <v>1822</v>
      </c>
      <c r="N742" s="32" t="s">
        <v>1823</v>
      </c>
      <c r="O742" s="32" t="s">
        <v>1824</v>
      </c>
      <c r="P742" s="32" t="s">
        <v>1825</v>
      </c>
      <c r="Q742" s="32" t="s">
        <v>1826</v>
      </c>
      <c r="R742" s="32" t="s">
        <v>182</v>
      </c>
      <c r="S742" s="32" t="s">
        <v>183</v>
      </c>
      <c r="T742" s="32" t="s">
        <v>184</v>
      </c>
    </row>
    <row r="743" spans="1:20" s="44" customFormat="1" ht="15.75">
      <c r="A743" s="19">
        <v>1</v>
      </c>
      <c r="B743" s="25" t="s">
        <v>1834</v>
      </c>
      <c r="C743" s="16">
        <v>1958</v>
      </c>
      <c r="D743" s="20" t="s">
        <v>0</v>
      </c>
      <c r="E743" s="18"/>
      <c r="F743" s="18"/>
      <c r="G743" s="18"/>
      <c r="H743" s="18"/>
      <c r="I743" s="18">
        <v>60</v>
      </c>
      <c r="J743" s="18"/>
      <c r="K743" s="18"/>
      <c r="L743" s="18"/>
      <c r="M743" s="24"/>
      <c r="N743" s="24"/>
      <c r="O743" s="24"/>
      <c r="P743" s="24"/>
      <c r="Q743" s="24"/>
      <c r="R743" s="24">
        <f>G743+H743+I743+K743+M743+O743+Q743</f>
        <v>60</v>
      </c>
      <c r="S743" s="24">
        <f>E743+F743+J743+L743+N743+P743</f>
        <v>0</v>
      </c>
      <c r="T743" s="24">
        <f>R743+S743</f>
        <v>60</v>
      </c>
    </row>
  </sheetData>
  <sheetProtection/>
  <mergeCells count="1">
    <mergeCell ref="B2:J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1"/>
  <sheetViews>
    <sheetView zoomScale="75" zoomScaleNormal="75" zoomScalePageLayoutView="0" workbookViewId="0" topLeftCell="A64">
      <pane xSplit="4" topLeftCell="N1" activePane="topRight" state="frozen"/>
      <selection pane="topLeft" activeCell="A139" sqref="A139"/>
      <selection pane="topRight" activeCell="A40" sqref="A1:IV16384"/>
    </sheetView>
  </sheetViews>
  <sheetFormatPr defaultColWidth="9.140625" defaultRowHeight="12.75"/>
  <cols>
    <col min="1" max="16384" width="9.140625" style="12" customWidth="1"/>
  </cols>
  <sheetData/>
  <sheetProtection/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104"/>
  <sheetViews>
    <sheetView zoomScale="75" zoomScaleNormal="75" zoomScalePageLayoutView="0" workbookViewId="0" topLeftCell="A1">
      <pane xSplit="4" topLeftCell="E1" activePane="topRight" state="frozen"/>
      <selection pane="topLeft" activeCell="A139" sqref="A139"/>
      <selection pane="topRight" activeCell="B63" sqref="B63:D104"/>
    </sheetView>
  </sheetViews>
  <sheetFormatPr defaultColWidth="9.140625" defaultRowHeight="12.75"/>
  <cols>
    <col min="1" max="1" width="8.00390625" style="12" customWidth="1"/>
    <col min="2" max="2" width="28.140625" style="12" customWidth="1"/>
    <col min="3" max="3" width="10.7109375" style="12" customWidth="1"/>
    <col min="4" max="4" width="37.00390625" style="12" customWidth="1"/>
    <col min="5" max="5" width="10.140625" style="12" customWidth="1"/>
    <col min="6" max="6" width="10.7109375" style="12" customWidth="1"/>
    <col min="7" max="7" width="10.140625" style="12" customWidth="1"/>
    <col min="8" max="9" width="9.140625" style="12" customWidth="1"/>
    <col min="10" max="10" width="11.421875" style="12" customWidth="1"/>
    <col min="11" max="11" width="10.421875" style="12" customWidth="1"/>
    <col min="12" max="13" width="9.140625" style="12" customWidth="1"/>
    <col min="14" max="14" width="11.421875" style="12" customWidth="1"/>
    <col min="15" max="15" width="9.140625" style="12" customWidth="1"/>
    <col min="16" max="16" width="15.28125" style="12" customWidth="1"/>
    <col min="17" max="16384" width="9.140625" style="12" customWidth="1"/>
  </cols>
  <sheetData>
    <row r="1" ht="12" customHeight="1" thickBot="1"/>
    <row r="2" spans="4:16" ht="15.75" customHeight="1">
      <c r="D2" s="561" t="s">
        <v>141</v>
      </c>
      <c r="E2" s="563" t="s">
        <v>490</v>
      </c>
      <c r="F2" s="564"/>
      <c r="G2" s="565"/>
      <c r="H2" s="559" t="s">
        <v>491</v>
      </c>
      <c r="I2" s="563" t="s">
        <v>492</v>
      </c>
      <c r="J2" s="564"/>
      <c r="K2" s="565"/>
      <c r="L2" s="559" t="s">
        <v>493</v>
      </c>
      <c r="M2" s="563" t="s">
        <v>494</v>
      </c>
      <c r="N2" s="564"/>
      <c r="O2" s="565"/>
      <c r="P2" s="559" t="s">
        <v>495</v>
      </c>
    </row>
    <row r="3" spans="4:16" ht="15.75">
      <c r="D3" s="562"/>
      <c r="E3" s="77" t="s">
        <v>496</v>
      </c>
      <c r="F3" s="78" t="s">
        <v>497</v>
      </c>
      <c r="G3" s="79" t="s">
        <v>498</v>
      </c>
      <c r="H3" s="566"/>
      <c r="I3" s="77" t="s">
        <v>496</v>
      </c>
      <c r="J3" s="78" t="s">
        <v>497</v>
      </c>
      <c r="K3" s="79" t="s">
        <v>498</v>
      </c>
      <c r="L3" s="560"/>
      <c r="M3" s="77" t="s">
        <v>496</v>
      </c>
      <c r="N3" s="78" t="s">
        <v>497</v>
      </c>
      <c r="O3" s="79" t="s">
        <v>498</v>
      </c>
      <c r="P3" s="560"/>
    </row>
    <row r="4" spans="4:16" ht="15.75">
      <c r="D4" s="80" t="s">
        <v>1</v>
      </c>
      <c r="E4" s="81"/>
      <c r="F4" s="82"/>
      <c r="G4" s="83"/>
      <c r="H4" s="84">
        <f aca="true" t="shared" si="0" ref="H4:H11">E4+F4+G4</f>
        <v>0</v>
      </c>
      <c r="I4" s="81"/>
      <c r="J4" s="82"/>
      <c r="K4" s="83"/>
      <c r="L4" s="85">
        <f aca="true" t="shared" si="1" ref="L4:L11">I4+J4+K4</f>
        <v>0</v>
      </c>
      <c r="M4" s="81">
        <f aca="true" t="shared" si="2" ref="M4:O11">E4+I4</f>
        <v>0</v>
      </c>
      <c r="N4" s="82">
        <f t="shared" si="2"/>
        <v>0</v>
      </c>
      <c r="O4" s="83">
        <f t="shared" si="2"/>
        <v>0</v>
      </c>
      <c r="P4" s="85">
        <f aca="true" t="shared" si="3" ref="P4:P11">M4+N4+O4</f>
        <v>0</v>
      </c>
    </row>
    <row r="5" spans="4:16" ht="15.75">
      <c r="D5" s="86" t="s">
        <v>0</v>
      </c>
      <c r="E5" s="87"/>
      <c r="F5" s="88"/>
      <c r="G5" s="89"/>
      <c r="H5" s="90">
        <f t="shared" si="0"/>
        <v>0</v>
      </c>
      <c r="I5" s="87"/>
      <c r="J5" s="88"/>
      <c r="K5" s="89"/>
      <c r="L5" s="91">
        <f t="shared" si="1"/>
        <v>0</v>
      </c>
      <c r="M5" s="87">
        <f t="shared" si="2"/>
        <v>0</v>
      </c>
      <c r="N5" s="88">
        <f t="shared" si="2"/>
        <v>0</v>
      </c>
      <c r="O5" s="89">
        <f t="shared" si="2"/>
        <v>0</v>
      </c>
      <c r="P5" s="91">
        <f t="shared" si="3"/>
        <v>0</v>
      </c>
    </row>
    <row r="6" spans="4:16" ht="15.75">
      <c r="D6" s="80" t="s">
        <v>2</v>
      </c>
      <c r="E6" s="81"/>
      <c r="F6" s="82"/>
      <c r="G6" s="83"/>
      <c r="H6" s="84">
        <f t="shared" si="0"/>
        <v>0</v>
      </c>
      <c r="I6" s="81"/>
      <c r="J6" s="82"/>
      <c r="K6" s="83"/>
      <c r="L6" s="85">
        <f t="shared" si="1"/>
        <v>0</v>
      </c>
      <c r="M6" s="81">
        <f t="shared" si="2"/>
        <v>0</v>
      </c>
      <c r="N6" s="82">
        <f t="shared" si="2"/>
        <v>0</v>
      </c>
      <c r="O6" s="83">
        <f t="shared" si="2"/>
        <v>0</v>
      </c>
      <c r="P6" s="85">
        <f t="shared" si="3"/>
        <v>0</v>
      </c>
    </row>
    <row r="7" spans="4:16" ht="15.75">
      <c r="D7" s="86" t="s">
        <v>27</v>
      </c>
      <c r="E7" s="87"/>
      <c r="F7" s="88"/>
      <c r="G7" s="89"/>
      <c r="H7" s="90">
        <f>E7+F7+G7</f>
        <v>0</v>
      </c>
      <c r="I7" s="87"/>
      <c r="J7" s="88"/>
      <c r="K7" s="89"/>
      <c r="L7" s="91">
        <f t="shared" si="1"/>
        <v>0</v>
      </c>
      <c r="M7" s="87">
        <f aca="true" t="shared" si="4" ref="M7:O9">E7+I7</f>
        <v>0</v>
      </c>
      <c r="N7" s="88">
        <f t="shared" si="4"/>
        <v>0</v>
      </c>
      <c r="O7" s="89">
        <f t="shared" si="4"/>
        <v>0</v>
      </c>
      <c r="P7" s="91">
        <f>M7+N7+O7</f>
        <v>0</v>
      </c>
    </row>
    <row r="8" spans="4:16" ht="15.75">
      <c r="D8" s="80" t="s">
        <v>107</v>
      </c>
      <c r="E8" s="81"/>
      <c r="F8" s="82"/>
      <c r="G8" s="83"/>
      <c r="H8" s="84">
        <f>E8+F8+G8</f>
        <v>0</v>
      </c>
      <c r="I8" s="81"/>
      <c r="J8" s="82"/>
      <c r="K8" s="83"/>
      <c r="L8" s="85">
        <f t="shared" si="1"/>
        <v>0</v>
      </c>
      <c r="M8" s="81">
        <f t="shared" si="4"/>
        <v>0</v>
      </c>
      <c r="N8" s="82">
        <f t="shared" si="4"/>
        <v>0</v>
      </c>
      <c r="O8" s="83">
        <f t="shared" si="4"/>
        <v>0</v>
      </c>
      <c r="P8" s="85">
        <f>M8+N8+O8</f>
        <v>0</v>
      </c>
    </row>
    <row r="9" spans="4:16" ht="15.75">
      <c r="D9" s="86" t="s">
        <v>499</v>
      </c>
      <c r="E9" s="87"/>
      <c r="F9" s="88"/>
      <c r="G9" s="89"/>
      <c r="H9" s="90">
        <f>E9+F9+G9</f>
        <v>0</v>
      </c>
      <c r="I9" s="87"/>
      <c r="J9" s="88"/>
      <c r="K9" s="89"/>
      <c r="L9" s="91">
        <f t="shared" si="1"/>
        <v>0</v>
      </c>
      <c r="M9" s="87">
        <f t="shared" si="4"/>
        <v>0</v>
      </c>
      <c r="N9" s="88">
        <f t="shared" si="4"/>
        <v>0</v>
      </c>
      <c r="O9" s="89">
        <f t="shared" si="4"/>
        <v>0</v>
      </c>
      <c r="P9" s="91">
        <f>M9+N9+O9</f>
        <v>0</v>
      </c>
    </row>
    <row r="10" spans="4:16" ht="15.75">
      <c r="D10" s="80" t="s">
        <v>339</v>
      </c>
      <c r="E10" s="81"/>
      <c r="F10" s="82"/>
      <c r="G10" s="83"/>
      <c r="H10" s="84">
        <f t="shared" si="0"/>
        <v>0</v>
      </c>
      <c r="I10" s="81"/>
      <c r="J10" s="82"/>
      <c r="K10" s="83"/>
      <c r="L10" s="85">
        <f t="shared" si="1"/>
        <v>0</v>
      </c>
      <c r="M10" s="81">
        <f t="shared" si="2"/>
        <v>0</v>
      </c>
      <c r="N10" s="82">
        <f t="shared" si="2"/>
        <v>0</v>
      </c>
      <c r="O10" s="83">
        <f t="shared" si="2"/>
        <v>0</v>
      </c>
      <c r="P10" s="85">
        <f t="shared" si="3"/>
        <v>0</v>
      </c>
    </row>
    <row r="11" spans="4:16" ht="16.5" thickBot="1">
      <c r="D11" s="92" t="s">
        <v>500</v>
      </c>
      <c r="E11" s="93">
        <f>SUM(E4:E10)</f>
        <v>0</v>
      </c>
      <c r="F11" s="94">
        <f>SUM(F4:F10)</f>
        <v>0</v>
      </c>
      <c r="G11" s="95">
        <f>SUM(G4:G10)</f>
        <v>0</v>
      </c>
      <c r="H11" s="96">
        <f t="shared" si="0"/>
        <v>0</v>
      </c>
      <c r="I11" s="93">
        <f>SUM(I4:I10)</f>
        <v>0</v>
      </c>
      <c r="J11" s="94">
        <f>SUM(J4:J10)</f>
        <v>0</v>
      </c>
      <c r="K11" s="95">
        <f>SUM(K4:K10)</f>
        <v>0</v>
      </c>
      <c r="L11" s="97">
        <f t="shared" si="1"/>
        <v>0</v>
      </c>
      <c r="M11" s="98">
        <f t="shared" si="2"/>
        <v>0</v>
      </c>
      <c r="N11" s="99">
        <f t="shared" si="2"/>
        <v>0</v>
      </c>
      <c r="O11" s="100">
        <f t="shared" si="2"/>
        <v>0</v>
      </c>
      <c r="P11" s="97">
        <f t="shared" si="3"/>
        <v>0</v>
      </c>
    </row>
    <row r="13" spans="2:4" ht="27" customHeight="1">
      <c r="B13" s="558" t="s">
        <v>489</v>
      </c>
      <c r="C13" s="557"/>
      <c r="D13" s="557"/>
    </row>
    <row r="14" s="67" customFormat="1" ht="15.75"/>
    <row r="15" spans="1:5" s="67" customFormat="1" ht="15.75">
      <c r="A15" s="72">
        <v>1</v>
      </c>
      <c r="B15" s="73" t="s">
        <v>43</v>
      </c>
      <c r="C15" s="74">
        <v>2008</v>
      </c>
      <c r="D15" s="75" t="s">
        <v>209</v>
      </c>
      <c r="E15" s="76">
        <v>1</v>
      </c>
    </row>
    <row r="16" spans="1:5" s="67" customFormat="1" ht="15.75">
      <c r="A16" s="71">
        <v>1</v>
      </c>
      <c r="B16" s="68"/>
      <c r="C16" s="69"/>
      <c r="D16" s="70"/>
      <c r="E16" s="76">
        <v>2</v>
      </c>
    </row>
    <row r="17" spans="1:5" s="67" customFormat="1" ht="15.75">
      <c r="A17" s="71">
        <v>1</v>
      </c>
      <c r="B17" s="68"/>
      <c r="C17" s="69"/>
      <c r="D17" s="70"/>
      <c r="E17" s="76">
        <v>3</v>
      </c>
    </row>
    <row r="18" spans="1:5" s="67" customFormat="1" ht="15.75">
      <c r="A18" s="71">
        <v>1</v>
      </c>
      <c r="B18" s="68"/>
      <c r="C18" s="69"/>
      <c r="D18" s="70"/>
      <c r="E18" s="76">
        <v>4</v>
      </c>
    </row>
    <row r="19" spans="1:5" s="67" customFormat="1" ht="15.75">
      <c r="A19" s="71">
        <v>1</v>
      </c>
      <c r="B19" s="68"/>
      <c r="C19" s="69"/>
      <c r="D19" s="70"/>
      <c r="E19" s="76">
        <v>5</v>
      </c>
    </row>
    <row r="20" spans="1:5" s="67" customFormat="1" ht="15.75">
      <c r="A20" s="71">
        <v>1</v>
      </c>
      <c r="B20" s="68"/>
      <c r="C20" s="69"/>
      <c r="D20" s="70"/>
      <c r="E20" s="76">
        <v>6</v>
      </c>
    </row>
    <row r="21" spans="1:5" s="67" customFormat="1" ht="15.75">
      <c r="A21" s="71">
        <v>1</v>
      </c>
      <c r="B21" s="68"/>
      <c r="C21" s="69"/>
      <c r="D21" s="70"/>
      <c r="E21" s="76">
        <v>7</v>
      </c>
    </row>
    <row r="22" spans="1:5" s="67" customFormat="1" ht="15.75">
      <c r="A22" s="71">
        <v>1</v>
      </c>
      <c r="B22" s="68"/>
      <c r="C22" s="69"/>
      <c r="D22" s="70"/>
      <c r="E22" s="76">
        <v>8</v>
      </c>
    </row>
    <row r="23" spans="1:5" s="67" customFormat="1" ht="15.75">
      <c r="A23" s="71">
        <v>1</v>
      </c>
      <c r="B23" s="68"/>
      <c r="C23" s="69"/>
      <c r="D23" s="70"/>
      <c r="E23" s="76">
        <v>9</v>
      </c>
    </row>
    <row r="24" spans="1:5" s="67" customFormat="1" ht="15.75">
      <c r="A24" s="72">
        <v>1</v>
      </c>
      <c r="B24" s="73"/>
      <c r="C24" s="74"/>
      <c r="D24" s="75"/>
      <c r="E24" s="76">
        <v>10</v>
      </c>
    </row>
    <row r="25" spans="1:5" s="67" customFormat="1" ht="15.75">
      <c r="A25" s="72">
        <v>1</v>
      </c>
      <c r="B25" s="73"/>
      <c r="C25" s="74"/>
      <c r="D25" s="75"/>
      <c r="E25" s="76">
        <v>11</v>
      </c>
    </row>
    <row r="26" spans="1:5" s="67" customFormat="1" ht="15.75">
      <c r="A26" s="72">
        <v>1</v>
      </c>
      <c r="B26" s="73"/>
      <c r="C26" s="74"/>
      <c r="D26" s="75"/>
      <c r="E26" s="76">
        <v>12</v>
      </c>
    </row>
    <row r="27" spans="1:5" s="67" customFormat="1" ht="15.75">
      <c r="A27" s="72">
        <v>1</v>
      </c>
      <c r="B27" s="73"/>
      <c r="C27" s="74"/>
      <c r="D27" s="75"/>
      <c r="E27" s="76">
        <v>13</v>
      </c>
    </row>
    <row r="28" spans="1:5" s="67" customFormat="1" ht="15.75">
      <c r="A28" s="72">
        <v>1</v>
      </c>
      <c r="B28" s="73"/>
      <c r="C28" s="74"/>
      <c r="D28" s="75"/>
      <c r="E28" s="76">
        <v>14</v>
      </c>
    </row>
    <row r="29" spans="1:5" s="67" customFormat="1" ht="15.75">
      <c r="A29" s="72">
        <v>1</v>
      </c>
      <c r="B29" s="73"/>
      <c r="C29" s="74"/>
      <c r="D29" s="75"/>
      <c r="E29" s="76">
        <v>15</v>
      </c>
    </row>
    <row r="30" spans="1:5" s="67" customFormat="1" ht="15.75">
      <c r="A30" s="72">
        <v>1</v>
      </c>
      <c r="B30" s="73"/>
      <c r="C30" s="74"/>
      <c r="D30" s="75"/>
      <c r="E30" s="76">
        <v>16</v>
      </c>
    </row>
    <row r="31" spans="1:5" s="67" customFormat="1" ht="15.75">
      <c r="A31" s="71">
        <v>1</v>
      </c>
      <c r="B31" s="68"/>
      <c r="C31" s="69"/>
      <c r="D31" s="70"/>
      <c r="E31" s="76">
        <v>17</v>
      </c>
    </row>
    <row r="32" spans="1:5" s="67" customFormat="1" ht="15.75">
      <c r="A32" s="71">
        <v>1</v>
      </c>
      <c r="B32" s="68"/>
      <c r="C32" s="69"/>
      <c r="D32" s="70"/>
      <c r="E32" s="76">
        <v>18</v>
      </c>
    </row>
    <row r="33" spans="1:5" s="67" customFormat="1" ht="15.75">
      <c r="A33" s="72">
        <v>1</v>
      </c>
      <c r="B33" s="73"/>
      <c r="C33" s="74"/>
      <c r="D33" s="75"/>
      <c r="E33" s="76">
        <v>19</v>
      </c>
    </row>
    <row r="34" spans="1:5" s="67" customFormat="1" ht="15.75">
      <c r="A34" s="72">
        <v>1</v>
      </c>
      <c r="B34" s="73"/>
      <c r="C34" s="74"/>
      <c r="D34" s="75"/>
      <c r="E34" s="76">
        <v>20</v>
      </c>
    </row>
    <row r="35" spans="1:5" s="67" customFormat="1" ht="15.75">
      <c r="A35" s="72">
        <v>1</v>
      </c>
      <c r="B35" s="73"/>
      <c r="C35" s="74"/>
      <c r="D35" s="75"/>
      <c r="E35" s="76">
        <v>21</v>
      </c>
    </row>
    <row r="36" spans="1:5" s="67" customFormat="1" ht="15.75">
      <c r="A36" s="71">
        <v>2</v>
      </c>
      <c r="B36" s="68"/>
      <c r="C36" s="69"/>
      <c r="D36" s="70"/>
      <c r="E36" s="76">
        <v>22</v>
      </c>
    </row>
    <row r="37" spans="1:5" s="67" customFormat="1" ht="15.75">
      <c r="A37" s="71">
        <v>2</v>
      </c>
      <c r="B37" s="68"/>
      <c r="C37" s="69"/>
      <c r="D37" s="70"/>
      <c r="E37" s="76">
        <v>23</v>
      </c>
    </row>
    <row r="38" spans="1:5" s="67" customFormat="1" ht="15.75">
      <c r="A38" s="71">
        <v>2</v>
      </c>
      <c r="B38" s="68"/>
      <c r="C38" s="69"/>
      <c r="D38" s="70"/>
      <c r="E38" s="76">
        <v>24</v>
      </c>
    </row>
    <row r="39" spans="1:5" s="67" customFormat="1" ht="15.75">
      <c r="A39" s="71">
        <v>2</v>
      </c>
      <c r="B39" s="68"/>
      <c r="C39" s="69"/>
      <c r="D39" s="70"/>
      <c r="E39" s="76">
        <v>25</v>
      </c>
    </row>
    <row r="40" spans="1:5" s="67" customFormat="1" ht="15.75">
      <c r="A40" s="71">
        <v>2</v>
      </c>
      <c r="B40" s="68"/>
      <c r="C40" s="69"/>
      <c r="D40" s="70"/>
      <c r="E40" s="76">
        <v>26</v>
      </c>
    </row>
    <row r="41" spans="1:5" s="67" customFormat="1" ht="15.75">
      <c r="A41" s="72">
        <v>2</v>
      </c>
      <c r="B41" s="73"/>
      <c r="C41" s="74"/>
      <c r="D41" s="75"/>
      <c r="E41" s="76">
        <v>27</v>
      </c>
    </row>
    <row r="42" spans="1:5" s="67" customFormat="1" ht="15.75">
      <c r="A42" s="72">
        <v>2</v>
      </c>
      <c r="B42" s="73"/>
      <c r="C42" s="74"/>
      <c r="D42" s="75"/>
      <c r="E42" s="76">
        <v>28</v>
      </c>
    </row>
    <row r="43" spans="1:5" s="67" customFormat="1" ht="15.75">
      <c r="A43" s="72">
        <v>2</v>
      </c>
      <c r="B43" s="73"/>
      <c r="C43" s="74"/>
      <c r="D43" s="75"/>
      <c r="E43" s="76">
        <v>29</v>
      </c>
    </row>
    <row r="44" spans="1:5" s="67" customFormat="1" ht="15.75">
      <c r="A44" s="72">
        <v>2</v>
      </c>
      <c r="B44" s="73"/>
      <c r="C44" s="74"/>
      <c r="D44" s="75"/>
      <c r="E44" s="76">
        <v>30</v>
      </c>
    </row>
    <row r="45" spans="1:5" s="67" customFormat="1" ht="15.75">
      <c r="A45" s="72">
        <v>2</v>
      </c>
      <c r="B45" s="73"/>
      <c r="C45" s="74"/>
      <c r="D45" s="75"/>
      <c r="E45" s="76">
        <v>31</v>
      </c>
    </row>
    <row r="46" spans="1:5" s="67" customFormat="1" ht="15.75">
      <c r="A46" s="71">
        <v>2</v>
      </c>
      <c r="B46" s="68"/>
      <c r="C46" s="69"/>
      <c r="D46" s="70"/>
      <c r="E46" s="76">
        <v>32</v>
      </c>
    </row>
    <row r="47" spans="1:5" s="67" customFormat="1" ht="15.75">
      <c r="A47" s="71">
        <v>2</v>
      </c>
      <c r="B47" s="68"/>
      <c r="C47" s="69"/>
      <c r="D47" s="70"/>
      <c r="E47" s="76">
        <v>33</v>
      </c>
    </row>
    <row r="48" spans="1:5" s="67" customFormat="1" ht="15.75">
      <c r="A48" s="71">
        <v>2</v>
      </c>
      <c r="B48" s="68"/>
      <c r="C48" s="69"/>
      <c r="D48" s="70"/>
      <c r="E48" s="76">
        <v>34</v>
      </c>
    </row>
    <row r="49" spans="1:5" s="67" customFormat="1" ht="15.75">
      <c r="A49" s="71">
        <v>2</v>
      </c>
      <c r="B49" s="68"/>
      <c r="C49" s="69"/>
      <c r="D49" s="70"/>
      <c r="E49" s="76">
        <v>35</v>
      </c>
    </row>
    <row r="50" spans="1:5" ht="15.75">
      <c r="A50" s="72">
        <v>2</v>
      </c>
      <c r="B50" s="73"/>
      <c r="C50" s="74"/>
      <c r="D50" s="75"/>
      <c r="E50" s="76">
        <v>36</v>
      </c>
    </row>
    <row r="51" spans="1:5" ht="15.75">
      <c r="A51" s="72">
        <v>2</v>
      </c>
      <c r="B51" s="73"/>
      <c r="C51" s="74"/>
      <c r="D51" s="75"/>
      <c r="E51" s="76">
        <v>37</v>
      </c>
    </row>
    <row r="52" spans="1:5" ht="15.75">
      <c r="A52" s="71">
        <v>3</v>
      </c>
      <c r="B52" s="68"/>
      <c r="C52" s="69"/>
      <c r="D52" s="70"/>
      <c r="E52" s="76">
        <v>38</v>
      </c>
    </row>
    <row r="53" spans="1:5" ht="15.75">
      <c r="A53" s="71">
        <v>3</v>
      </c>
      <c r="B53" s="68"/>
      <c r="C53" s="69"/>
      <c r="D53" s="70"/>
      <c r="E53" s="76">
        <v>39</v>
      </c>
    </row>
    <row r="54" spans="1:5" ht="15.75">
      <c r="A54" s="71">
        <v>3</v>
      </c>
      <c r="B54" s="68"/>
      <c r="C54" s="69"/>
      <c r="D54" s="70"/>
      <c r="E54" s="76">
        <v>40</v>
      </c>
    </row>
    <row r="55" spans="1:5" ht="15.75">
      <c r="A55" s="72">
        <v>3</v>
      </c>
      <c r="B55" s="73"/>
      <c r="C55" s="74"/>
      <c r="D55" s="75"/>
      <c r="E55" s="76">
        <v>41</v>
      </c>
    </row>
    <row r="56" spans="1:5" ht="15.75">
      <c r="A56" s="72">
        <v>3</v>
      </c>
      <c r="B56" s="73"/>
      <c r="C56" s="74"/>
      <c r="D56" s="75"/>
      <c r="E56" s="76">
        <v>42</v>
      </c>
    </row>
    <row r="57" spans="1:5" ht="15.75">
      <c r="A57" s="72">
        <v>3</v>
      </c>
      <c r="B57" s="73"/>
      <c r="C57" s="74"/>
      <c r="D57" s="75"/>
      <c r="E57" s="76">
        <v>43</v>
      </c>
    </row>
    <row r="58" spans="1:5" ht="15.75">
      <c r="A58" s="72">
        <v>3</v>
      </c>
      <c r="B58" s="73"/>
      <c r="C58" s="74"/>
      <c r="D58" s="75"/>
      <c r="E58" s="76">
        <v>44</v>
      </c>
    </row>
    <row r="59" spans="1:5" ht="15.75">
      <c r="A59" s="71">
        <v>3</v>
      </c>
      <c r="B59" s="68"/>
      <c r="C59" s="69"/>
      <c r="D59" s="70"/>
      <c r="E59" s="76">
        <v>45</v>
      </c>
    </row>
    <row r="60" spans="1:5" ht="15.75">
      <c r="A60" s="72">
        <v>3</v>
      </c>
      <c r="B60" s="73"/>
      <c r="C60" s="74"/>
      <c r="D60" s="75"/>
      <c r="E60" s="76">
        <v>46</v>
      </c>
    </row>
    <row r="61" spans="1:5" ht="15.75">
      <c r="A61" s="72">
        <v>3</v>
      </c>
      <c r="B61" s="73"/>
      <c r="C61" s="74"/>
      <c r="D61" s="75"/>
      <c r="E61" s="76">
        <v>47</v>
      </c>
    </row>
    <row r="63" spans="1:5" ht="15.75">
      <c r="A63" s="71">
        <v>1</v>
      </c>
      <c r="B63" s="68"/>
      <c r="C63" s="69"/>
      <c r="D63" s="70"/>
      <c r="E63" s="76">
        <v>1</v>
      </c>
    </row>
    <row r="64" spans="1:5" ht="15.75">
      <c r="A64" s="71">
        <v>1</v>
      </c>
      <c r="B64" s="68"/>
      <c r="C64" s="69"/>
      <c r="D64" s="70"/>
      <c r="E64" s="76">
        <v>2</v>
      </c>
    </row>
    <row r="65" spans="1:5" ht="15.75">
      <c r="A65" s="71">
        <v>1</v>
      </c>
      <c r="B65" s="68"/>
      <c r="C65" s="69"/>
      <c r="D65" s="70"/>
      <c r="E65" s="76">
        <v>3</v>
      </c>
    </row>
    <row r="66" spans="1:5" ht="15.75">
      <c r="A66" s="71">
        <v>1</v>
      </c>
      <c r="B66" s="68"/>
      <c r="C66" s="69"/>
      <c r="D66" s="70"/>
      <c r="E66" s="76">
        <v>4</v>
      </c>
    </row>
    <row r="67" spans="1:5" ht="15.75">
      <c r="A67" s="72">
        <v>1</v>
      </c>
      <c r="B67" s="73"/>
      <c r="C67" s="74"/>
      <c r="D67" s="75"/>
      <c r="E67" s="76">
        <v>5</v>
      </c>
    </row>
    <row r="68" spans="1:5" ht="15.75">
      <c r="A68" s="72">
        <v>1</v>
      </c>
      <c r="B68" s="73"/>
      <c r="C68" s="74"/>
      <c r="D68" s="75"/>
      <c r="E68" s="76">
        <v>6</v>
      </c>
    </row>
    <row r="69" spans="1:5" ht="15.75">
      <c r="A69" s="71">
        <v>2</v>
      </c>
      <c r="B69" s="68"/>
      <c r="C69" s="69"/>
      <c r="D69" s="70"/>
      <c r="E69" s="76">
        <v>7</v>
      </c>
    </row>
    <row r="70" spans="1:5" ht="15.75">
      <c r="A70" s="72">
        <v>2</v>
      </c>
      <c r="B70" s="73"/>
      <c r="C70" s="74"/>
      <c r="D70" s="75"/>
      <c r="E70" s="76">
        <v>8</v>
      </c>
    </row>
    <row r="71" spans="1:5" ht="15.75">
      <c r="A71" s="72">
        <v>2</v>
      </c>
      <c r="B71" s="73"/>
      <c r="C71" s="74"/>
      <c r="D71" s="75"/>
      <c r="E71" s="76">
        <v>9</v>
      </c>
    </row>
    <row r="72" spans="1:5" ht="15.75">
      <c r="A72" s="72">
        <v>2</v>
      </c>
      <c r="B72" s="73"/>
      <c r="C72" s="74"/>
      <c r="D72" s="75"/>
      <c r="E72" s="76">
        <v>10</v>
      </c>
    </row>
    <row r="73" spans="1:5" ht="15.75">
      <c r="A73" s="72">
        <v>2</v>
      </c>
      <c r="B73" s="73"/>
      <c r="C73" s="74"/>
      <c r="D73" s="75"/>
      <c r="E73" s="76">
        <v>11</v>
      </c>
    </row>
    <row r="74" spans="1:5" ht="15.75">
      <c r="A74" s="71">
        <v>3</v>
      </c>
      <c r="B74" s="68"/>
      <c r="C74" s="69"/>
      <c r="D74" s="70"/>
      <c r="E74" s="76">
        <v>12</v>
      </c>
    </row>
    <row r="75" spans="1:5" ht="15.75">
      <c r="A75" s="72">
        <v>3</v>
      </c>
      <c r="B75" s="73"/>
      <c r="C75" s="74"/>
      <c r="D75" s="75"/>
      <c r="E75" s="76">
        <v>13</v>
      </c>
    </row>
    <row r="76" spans="1:5" ht="15.75">
      <c r="A76" s="72">
        <v>3</v>
      </c>
      <c r="B76" s="73"/>
      <c r="C76" s="74"/>
      <c r="D76" s="75"/>
      <c r="E76" s="76">
        <v>14</v>
      </c>
    </row>
    <row r="77" spans="1:5" ht="15.75">
      <c r="A77" s="71">
        <v>3</v>
      </c>
      <c r="B77" s="68"/>
      <c r="C77" s="69"/>
      <c r="D77" s="70"/>
      <c r="E77" s="76">
        <v>15</v>
      </c>
    </row>
    <row r="78" spans="1:5" ht="15.75">
      <c r="A78" s="71">
        <v>3</v>
      </c>
      <c r="B78" s="68"/>
      <c r="C78" s="69"/>
      <c r="D78" s="70"/>
      <c r="E78" s="76">
        <v>16</v>
      </c>
    </row>
    <row r="79" spans="1:5" ht="15.75">
      <c r="A79" s="71">
        <v>3</v>
      </c>
      <c r="B79" s="68"/>
      <c r="C79" s="69"/>
      <c r="D79" s="70"/>
      <c r="E79" s="76">
        <v>17</v>
      </c>
    </row>
    <row r="80" spans="1:5" ht="15.75">
      <c r="A80" s="72">
        <v>3</v>
      </c>
      <c r="B80" s="73"/>
      <c r="C80" s="74"/>
      <c r="D80" s="75"/>
      <c r="E80" s="76">
        <v>18</v>
      </c>
    </row>
    <row r="81" spans="1:5" ht="15.75">
      <c r="A81" s="72">
        <v>3</v>
      </c>
      <c r="B81" s="73"/>
      <c r="C81" s="74"/>
      <c r="D81" s="75"/>
      <c r="E81" s="76">
        <v>19</v>
      </c>
    </row>
    <row r="82" spans="1:5" ht="15.75">
      <c r="A82" s="71">
        <v>3</v>
      </c>
      <c r="B82" s="68"/>
      <c r="C82" s="69"/>
      <c r="D82" s="70"/>
      <c r="E82" s="76">
        <v>20</v>
      </c>
    </row>
    <row r="83" spans="1:5" ht="15.75">
      <c r="A83" s="72">
        <v>3</v>
      </c>
      <c r="B83" s="73"/>
      <c r="C83" s="74"/>
      <c r="D83" s="75"/>
      <c r="E83" s="76">
        <v>21</v>
      </c>
    </row>
    <row r="85" spans="1:5" ht="15.75">
      <c r="A85" s="71">
        <v>1</v>
      </c>
      <c r="B85" s="68"/>
      <c r="C85" s="69"/>
      <c r="D85" s="70"/>
      <c r="E85" s="76">
        <v>1</v>
      </c>
    </row>
    <row r="86" spans="1:5" ht="15.75">
      <c r="A86" s="71">
        <v>1</v>
      </c>
      <c r="B86" s="68"/>
      <c r="C86" s="69"/>
      <c r="D86" s="70"/>
      <c r="E86" s="76">
        <v>2</v>
      </c>
    </row>
    <row r="87" spans="1:5" ht="15.75">
      <c r="A87" s="72">
        <v>1</v>
      </c>
      <c r="B87" s="73"/>
      <c r="C87" s="74"/>
      <c r="D87" s="75"/>
      <c r="E87" s="76">
        <v>3</v>
      </c>
    </row>
    <row r="88" spans="1:5" ht="15.75">
      <c r="A88" s="71">
        <v>2</v>
      </c>
      <c r="B88" s="68"/>
      <c r="C88" s="69"/>
      <c r="D88" s="70"/>
      <c r="E88" s="76">
        <v>4</v>
      </c>
    </row>
    <row r="89" spans="1:5" ht="15.75">
      <c r="A89" s="71">
        <v>2</v>
      </c>
      <c r="B89" s="68"/>
      <c r="C89" s="69"/>
      <c r="D89" s="70"/>
      <c r="E89" s="76">
        <v>5</v>
      </c>
    </row>
    <row r="90" spans="1:5" ht="15.75">
      <c r="A90" s="72">
        <v>2</v>
      </c>
      <c r="B90" s="73"/>
      <c r="C90" s="74"/>
      <c r="D90" s="75"/>
      <c r="E90" s="76">
        <v>6</v>
      </c>
    </row>
    <row r="91" spans="1:5" ht="15.75">
      <c r="A91" s="72">
        <v>2</v>
      </c>
      <c r="B91" s="73"/>
      <c r="C91" s="74"/>
      <c r="D91" s="75"/>
      <c r="E91" s="76">
        <v>7</v>
      </c>
    </row>
    <row r="92" spans="1:5" ht="15.75">
      <c r="A92" s="71">
        <v>3</v>
      </c>
      <c r="B92" s="68"/>
      <c r="C92" s="69"/>
      <c r="D92" s="70"/>
      <c r="E92" s="76">
        <v>8</v>
      </c>
    </row>
    <row r="93" spans="1:5" ht="15.75">
      <c r="A93" s="71">
        <v>3</v>
      </c>
      <c r="B93" s="68"/>
      <c r="C93" s="69"/>
      <c r="D93" s="70"/>
      <c r="E93" s="76">
        <v>9</v>
      </c>
    </row>
    <row r="94" spans="1:5" ht="15.75">
      <c r="A94" s="71">
        <v>3</v>
      </c>
      <c r="B94" s="68"/>
      <c r="C94" s="69"/>
      <c r="D94" s="70"/>
      <c r="E94" s="76">
        <v>10</v>
      </c>
    </row>
    <row r="95" spans="1:5" ht="15.75">
      <c r="A95" s="72">
        <v>3</v>
      </c>
      <c r="B95" s="73"/>
      <c r="C95" s="74"/>
      <c r="D95" s="75"/>
      <c r="E95" s="76">
        <v>11</v>
      </c>
    </row>
    <row r="97" spans="1:5" ht="15.75">
      <c r="A97" s="72">
        <v>1</v>
      </c>
      <c r="B97" s="73"/>
      <c r="C97" s="74"/>
      <c r="D97" s="75"/>
      <c r="E97" s="76">
        <v>1</v>
      </c>
    </row>
    <row r="98" spans="1:5" ht="15.75">
      <c r="A98" s="72">
        <v>1</v>
      </c>
      <c r="B98" s="73"/>
      <c r="C98" s="74"/>
      <c r="D98" s="75"/>
      <c r="E98" s="76">
        <v>2</v>
      </c>
    </row>
    <row r="99" spans="1:5" ht="15.75">
      <c r="A99" s="72">
        <v>2</v>
      </c>
      <c r="B99" s="73"/>
      <c r="C99" s="74"/>
      <c r="D99" s="75"/>
      <c r="E99" s="76">
        <v>3</v>
      </c>
    </row>
    <row r="101" spans="1:5" ht="15.75">
      <c r="A101" s="72">
        <v>1</v>
      </c>
      <c r="B101" s="73"/>
      <c r="C101" s="74"/>
      <c r="D101" s="75"/>
      <c r="E101" s="76">
        <v>1</v>
      </c>
    </row>
    <row r="102" spans="1:5" ht="15.75">
      <c r="A102" s="72">
        <v>2</v>
      </c>
      <c r="B102" s="73"/>
      <c r="C102" s="74"/>
      <c r="D102" s="75"/>
      <c r="E102" s="76">
        <v>2</v>
      </c>
    </row>
    <row r="104" spans="1:5" ht="15.75">
      <c r="A104" s="72">
        <v>3</v>
      </c>
      <c r="B104" s="73"/>
      <c r="C104" s="74"/>
      <c r="D104" s="75"/>
      <c r="E104" s="76">
        <v>1</v>
      </c>
    </row>
  </sheetData>
  <sheetProtection/>
  <mergeCells count="8">
    <mergeCell ref="B13:D13"/>
    <mergeCell ref="P2:P3"/>
    <mergeCell ref="D2:D3"/>
    <mergeCell ref="E2:G2"/>
    <mergeCell ref="H2:H3"/>
    <mergeCell ref="I2:K2"/>
    <mergeCell ref="L2:L3"/>
    <mergeCell ref="M2:O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8"/>
  <sheetViews>
    <sheetView zoomScalePageLayoutView="0" workbookViewId="0" topLeftCell="A43">
      <selection activeCell="J24" sqref="J24"/>
    </sheetView>
  </sheetViews>
  <sheetFormatPr defaultColWidth="9.140625" defaultRowHeight="12.75"/>
  <cols>
    <col min="1" max="1" width="9.140625" style="33" customWidth="1"/>
    <col min="2" max="2" width="4.00390625" style="33" customWidth="1"/>
    <col min="3" max="3" width="28.57421875" style="33" customWidth="1"/>
    <col min="4" max="4" width="17.28125" style="33" customWidth="1"/>
    <col min="5" max="5" width="20.140625" style="33" customWidth="1"/>
    <col min="6" max="6" width="16.8515625" style="33" customWidth="1"/>
    <col min="7" max="16384" width="9.140625" style="33" customWidth="1"/>
  </cols>
  <sheetData>
    <row r="1" spans="4:7" ht="17.25">
      <c r="D1" s="203" t="s">
        <v>185</v>
      </c>
      <c r="E1"/>
      <c r="F1"/>
      <c r="G1"/>
    </row>
    <row r="2" spans="4:7" ht="17.25">
      <c r="D2" s="203" t="s">
        <v>915</v>
      </c>
      <c r="E2"/>
      <c r="F2"/>
      <c r="G2"/>
    </row>
    <row r="3" spans="4:7" ht="17.25">
      <c r="D3" s="203" t="s">
        <v>916</v>
      </c>
      <c r="E3"/>
      <c r="F3"/>
      <c r="G3"/>
    </row>
    <row r="4" spans="1:7" ht="15.75" thickBot="1">
      <c r="A4" s="204" t="s">
        <v>917</v>
      </c>
      <c r="B4"/>
      <c r="C4"/>
      <c r="D4"/>
      <c r="E4"/>
      <c r="F4"/>
      <c r="G4"/>
    </row>
    <row r="5" spans="1:7" ht="15.75" thickBot="1">
      <c r="A5" s="487" t="s">
        <v>186</v>
      </c>
      <c r="B5" s="488"/>
      <c r="C5" s="205" t="s">
        <v>659</v>
      </c>
      <c r="D5" s="205" t="s">
        <v>918</v>
      </c>
      <c r="E5" s="205" t="s">
        <v>120</v>
      </c>
      <c r="F5" s="205" t="s">
        <v>187</v>
      </c>
      <c r="G5" s="205" t="s">
        <v>4</v>
      </c>
    </row>
    <row r="6" spans="1:7" ht="15.75" thickBot="1">
      <c r="A6" s="206"/>
      <c r="B6" s="489" t="s">
        <v>919</v>
      </c>
      <c r="C6" s="490"/>
      <c r="D6" s="490"/>
      <c r="E6" s="490"/>
      <c r="F6" s="490"/>
      <c r="G6" s="491"/>
    </row>
    <row r="7" spans="1:7" ht="15.75" customHeight="1" thickBot="1">
      <c r="A7" s="487">
        <v>2258</v>
      </c>
      <c r="B7" s="488"/>
      <c r="C7" s="207" t="s">
        <v>42</v>
      </c>
      <c r="D7" s="208">
        <v>2007</v>
      </c>
      <c r="E7" s="208" t="s">
        <v>2</v>
      </c>
      <c r="F7" s="209">
        <v>0.7263888888888889</v>
      </c>
      <c r="G7" s="208" t="s">
        <v>920</v>
      </c>
    </row>
    <row r="8" spans="1:7" ht="15.75" customHeight="1" thickBot="1">
      <c r="A8" s="487">
        <v>2264</v>
      </c>
      <c r="B8" s="488"/>
      <c r="C8" s="207" t="s">
        <v>104</v>
      </c>
      <c r="D8" s="208">
        <v>2012</v>
      </c>
      <c r="E8" s="208" t="s">
        <v>2</v>
      </c>
      <c r="F8" s="209">
        <v>0.7638888888888888</v>
      </c>
      <c r="G8" s="208" t="s">
        <v>921</v>
      </c>
    </row>
    <row r="9" spans="1:7" ht="15.75" thickBot="1">
      <c r="A9" s="206"/>
      <c r="B9" s="489" t="s">
        <v>922</v>
      </c>
      <c r="C9" s="490"/>
      <c r="D9" s="490"/>
      <c r="E9" s="490"/>
      <c r="F9" s="490"/>
      <c r="G9" s="491"/>
    </row>
    <row r="10" spans="1:7" ht="15.75" thickBot="1">
      <c r="A10" s="487" t="s">
        <v>186</v>
      </c>
      <c r="B10" s="488"/>
      <c r="C10" s="208" t="s">
        <v>659</v>
      </c>
      <c r="D10" s="208" t="s">
        <v>198</v>
      </c>
      <c r="E10" s="208" t="s">
        <v>120</v>
      </c>
      <c r="F10" s="208" t="s">
        <v>187</v>
      </c>
      <c r="G10" s="208" t="s">
        <v>4</v>
      </c>
    </row>
    <row r="11" spans="1:7" ht="15.75" customHeight="1" thickBot="1">
      <c r="A11" s="487">
        <v>2234</v>
      </c>
      <c r="B11" s="488"/>
      <c r="C11" s="207" t="s">
        <v>190</v>
      </c>
      <c r="D11" s="208">
        <v>1992</v>
      </c>
      <c r="E11" s="208" t="s">
        <v>0</v>
      </c>
      <c r="F11" s="209">
        <v>0.9534722222222222</v>
      </c>
      <c r="G11" s="208">
        <v>1</v>
      </c>
    </row>
    <row r="12" spans="1:7" ht="15.75" customHeight="1" thickBot="1">
      <c r="A12" s="487">
        <v>2265</v>
      </c>
      <c r="B12" s="488"/>
      <c r="C12" s="207" t="s">
        <v>105</v>
      </c>
      <c r="D12" s="208">
        <v>1989</v>
      </c>
      <c r="E12" s="208" t="s">
        <v>2</v>
      </c>
      <c r="F12" s="209">
        <v>1.2284722222222222</v>
      </c>
      <c r="G12" s="208">
        <v>2</v>
      </c>
    </row>
    <row r="13" spans="1:7" ht="15.75" customHeight="1" thickBot="1">
      <c r="A13" s="206"/>
      <c r="B13" s="489" t="s">
        <v>923</v>
      </c>
      <c r="C13" s="490"/>
      <c r="D13" s="490"/>
      <c r="E13" s="490"/>
      <c r="F13" s="490"/>
      <c r="G13" s="491"/>
    </row>
    <row r="14" spans="1:7" ht="15.75" thickBot="1">
      <c r="A14" s="487" t="s">
        <v>186</v>
      </c>
      <c r="B14" s="488"/>
      <c r="C14" s="208" t="s">
        <v>659</v>
      </c>
      <c r="D14" s="208" t="s">
        <v>198</v>
      </c>
      <c r="E14" s="208" t="s">
        <v>120</v>
      </c>
      <c r="F14" s="208" t="s">
        <v>187</v>
      </c>
      <c r="G14" s="208" t="s">
        <v>4</v>
      </c>
    </row>
    <row r="15" spans="1:7" ht="15.75" thickBot="1">
      <c r="A15" s="487">
        <v>2259</v>
      </c>
      <c r="B15" s="488"/>
      <c r="C15" s="207" t="s">
        <v>191</v>
      </c>
      <c r="D15" s="208">
        <v>1984</v>
      </c>
      <c r="E15" s="208" t="s">
        <v>27</v>
      </c>
      <c r="F15" s="209">
        <v>0.7958333333333334</v>
      </c>
      <c r="G15" s="208">
        <v>1</v>
      </c>
    </row>
    <row r="16" spans="1:7" ht="15.75" customHeight="1" thickBot="1">
      <c r="A16" s="487">
        <v>2253</v>
      </c>
      <c r="B16" s="488"/>
      <c r="C16" s="207" t="s">
        <v>90</v>
      </c>
      <c r="D16" s="208">
        <v>1982</v>
      </c>
      <c r="E16" s="208" t="s">
        <v>2</v>
      </c>
      <c r="F16" s="209">
        <v>0.8791666666666668</v>
      </c>
      <c r="G16" s="208">
        <v>2</v>
      </c>
    </row>
    <row r="17" spans="1:7" ht="15.75" thickBot="1">
      <c r="A17" s="487">
        <v>2201</v>
      </c>
      <c r="B17" s="488"/>
      <c r="C17" s="207" t="s">
        <v>189</v>
      </c>
      <c r="D17" s="208">
        <v>1988</v>
      </c>
      <c r="E17" s="208" t="s">
        <v>1</v>
      </c>
      <c r="F17" s="209">
        <v>0.9444444444444445</v>
      </c>
      <c r="G17" s="208">
        <v>3</v>
      </c>
    </row>
    <row r="18" spans="1:7" ht="15.75" customHeight="1" thickBot="1">
      <c r="A18" s="487">
        <v>2263</v>
      </c>
      <c r="B18" s="488"/>
      <c r="C18" s="207" t="s">
        <v>200</v>
      </c>
      <c r="D18" s="208">
        <v>1983</v>
      </c>
      <c r="E18" s="208" t="s">
        <v>2</v>
      </c>
      <c r="F18" s="209">
        <v>0.7354166666666666</v>
      </c>
      <c r="G18" s="208" t="s">
        <v>924</v>
      </c>
    </row>
    <row r="19" spans="1:7" ht="15.75" thickBot="1">
      <c r="A19" s="206"/>
      <c r="B19" s="489" t="s">
        <v>925</v>
      </c>
      <c r="C19" s="490"/>
      <c r="D19" s="490"/>
      <c r="E19" s="490"/>
      <c r="F19" s="490"/>
      <c r="G19" s="491"/>
    </row>
    <row r="20" spans="1:7" ht="15.75" thickBot="1">
      <c r="A20" s="487" t="s">
        <v>186</v>
      </c>
      <c r="B20" s="488"/>
      <c r="C20" s="208" t="s">
        <v>659</v>
      </c>
      <c r="D20" s="208" t="s">
        <v>198</v>
      </c>
      <c r="E20" s="208" t="s">
        <v>120</v>
      </c>
      <c r="F20" s="208" t="s">
        <v>187</v>
      </c>
      <c r="G20" s="208" t="s">
        <v>4</v>
      </c>
    </row>
    <row r="21" spans="1:7" ht="15.75" thickBot="1">
      <c r="A21" s="487"/>
      <c r="B21" s="488"/>
      <c r="C21" s="208"/>
      <c r="D21" s="208"/>
      <c r="E21" s="208"/>
      <c r="F21" s="208"/>
      <c r="G21" s="208"/>
    </row>
    <row r="22" spans="1:7" ht="15.75" thickBot="1">
      <c r="A22" s="206"/>
      <c r="B22" s="489" t="s">
        <v>926</v>
      </c>
      <c r="C22" s="490"/>
      <c r="D22" s="490"/>
      <c r="E22" s="490"/>
      <c r="F22" s="490"/>
      <c r="G22" s="491"/>
    </row>
    <row r="23" spans="1:7" ht="15.75" thickBot="1">
      <c r="A23" s="487" t="s">
        <v>186</v>
      </c>
      <c r="B23" s="488"/>
      <c r="C23" s="208" t="s">
        <v>659</v>
      </c>
      <c r="D23" s="208" t="s">
        <v>198</v>
      </c>
      <c r="E23" s="208" t="s">
        <v>120</v>
      </c>
      <c r="F23" s="208" t="s">
        <v>187</v>
      </c>
      <c r="G23" s="208" t="s">
        <v>4</v>
      </c>
    </row>
    <row r="24" spans="1:7" ht="15.75" customHeight="1" thickBot="1">
      <c r="A24" s="487">
        <v>2258</v>
      </c>
      <c r="B24" s="488"/>
      <c r="C24" s="207" t="s">
        <v>42</v>
      </c>
      <c r="D24" s="208">
        <v>2007</v>
      </c>
      <c r="E24" s="208" t="s">
        <v>2</v>
      </c>
      <c r="F24" s="209">
        <v>0.7263888888888889</v>
      </c>
      <c r="G24" s="208" t="s">
        <v>920</v>
      </c>
    </row>
    <row r="25" spans="1:7" ht="15.75" customHeight="1" thickBot="1">
      <c r="A25" s="487">
        <v>2263</v>
      </c>
      <c r="B25" s="488"/>
      <c r="C25" s="207" t="s">
        <v>200</v>
      </c>
      <c r="D25" s="208">
        <v>1983</v>
      </c>
      <c r="E25" s="208" t="s">
        <v>2</v>
      </c>
      <c r="F25" s="209">
        <v>0.7354166666666666</v>
      </c>
      <c r="G25" s="208" t="s">
        <v>924</v>
      </c>
    </row>
    <row r="26" spans="1:7" ht="15.75" customHeight="1" thickBot="1">
      <c r="A26" s="487">
        <v>2264</v>
      </c>
      <c r="B26" s="488"/>
      <c r="C26" s="207" t="s">
        <v>104</v>
      </c>
      <c r="D26" s="208">
        <v>2012</v>
      </c>
      <c r="E26" s="208" t="s">
        <v>2</v>
      </c>
      <c r="F26" s="209">
        <v>0.7638888888888888</v>
      </c>
      <c r="G26" s="208" t="s">
        <v>921</v>
      </c>
    </row>
    <row r="27" spans="1:7" ht="15.75" customHeight="1" thickBot="1">
      <c r="A27" s="206"/>
      <c r="B27" s="489" t="s">
        <v>927</v>
      </c>
      <c r="C27" s="490"/>
      <c r="D27" s="490"/>
      <c r="E27" s="490"/>
      <c r="F27" s="490"/>
      <c r="G27" s="491"/>
    </row>
    <row r="28" spans="1:7" ht="15.75" thickBot="1">
      <c r="A28" s="487" t="s">
        <v>186</v>
      </c>
      <c r="B28" s="488"/>
      <c r="C28" s="208" t="s">
        <v>659</v>
      </c>
      <c r="D28" s="208" t="s">
        <v>198</v>
      </c>
      <c r="E28" s="208" t="s">
        <v>120</v>
      </c>
      <c r="F28" s="208" t="s">
        <v>187</v>
      </c>
      <c r="G28" s="208" t="s">
        <v>4</v>
      </c>
    </row>
    <row r="29" spans="1:7" ht="15.75" customHeight="1" thickBot="1">
      <c r="A29" s="487">
        <v>2252</v>
      </c>
      <c r="B29" s="488"/>
      <c r="C29" s="207" t="s">
        <v>928</v>
      </c>
      <c r="D29" s="208">
        <v>2010</v>
      </c>
      <c r="E29" s="208" t="s">
        <v>2</v>
      </c>
      <c r="F29" s="209">
        <v>1.9076388888888889</v>
      </c>
      <c r="G29" s="208">
        <v>1</v>
      </c>
    </row>
    <row r="30" spans="1:7" ht="15.75" customHeight="1" thickBot="1">
      <c r="A30" s="487">
        <v>2251</v>
      </c>
      <c r="B30" s="488"/>
      <c r="C30" s="207" t="s">
        <v>75</v>
      </c>
      <c r="D30" s="208">
        <v>2008</v>
      </c>
      <c r="E30" s="208" t="s">
        <v>2</v>
      </c>
      <c r="F30" s="209">
        <v>1.9083333333333332</v>
      </c>
      <c r="G30" s="208">
        <v>2</v>
      </c>
    </row>
    <row r="31" spans="1:7" ht="15.75" thickBot="1">
      <c r="A31" s="206"/>
      <c r="B31" s="489" t="s">
        <v>929</v>
      </c>
      <c r="C31" s="490"/>
      <c r="D31" s="490"/>
      <c r="E31" s="490"/>
      <c r="F31" s="490"/>
      <c r="G31" s="491"/>
    </row>
    <row r="32" spans="1:7" ht="15.75" customHeight="1" thickBot="1">
      <c r="A32" s="487" t="s">
        <v>186</v>
      </c>
      <c r="B32" s="488"/>
      <c r="C32" s="208" t="s">
        <v>659</v>
      </c>
      <c r="D32" s="208" t="s">
        <v>198</v>
      </c>
      <c r="E32" s="208" t="s">
        <v>120</v>
      </c>
      <c r="F32" s="208" t="s">
        <v>187</v>
      </c>
      <c r="G32" s="208" t="s">
        <v>4</v>
      </c>
    </row>
    <row r="33" spans="1:7" ht="15.75" thickBot="1">
      <c r="A33" s="487">
        <v>2256</v>
      </c>
      <c r="B33" s="488"/>
      <c r="C33" s="207" t="s">
        <v>193</v>
      </c>
      <c r="D33" s="208">
        <v>1994</v>
      </c>
      <c r="E33" s="208" t="s">
        <v>188</v>
      </c>
      <c r="F33" s="210">
        <v>1.207638888888889</v>
      </c>
      <c r="G33" s="208">
        <v>1</v>
      </c>
    </row>
    <row r="34" spans="1:7" ht="15.75" thickBot="1">
      <c r="A34" s="487">
        <v>2260</v>
      </c>
      <c r="B34" s="488"/>
      <c r="C34" s="207" t="s">
        <v>108</v>
      </c>
      <c r="D34" s="208">
        <v>1986</v>
      </c>
      <c r="E34" s="208" t="s">
        <v>0</v>
      </c>
      <c r="F34" s="210">
        <v>1.2166666666666666</v>
      </c>
      <c r="G34" s="208">
        <v>2</v>
      </c>
    </row>
    <row r="35" spans="1:7" ht="15.75" thickBot="1">
      <c r="A35" s="487">
        <v>2262</v>
      </c>
      <c r="B35" s="488"/>
      <c r="C35" s="207" t="s">
        <v>111</v>
      </c>
      <c r="D35" s="208">
        <v>2005</v>
      </c>
      <c r="E35" s="208" t="s">
        <v>0</v>
      </c>
      <c r="F35" s="210">
        <v>1.301388888888889</v>
      </c>
      <c r="G35" s="208">
        <v>3</v>
      </c>
    </row>
    <row r="36" spans="1:7" ht="15.75" thickBot="1">
      <c r="A36" s="487">
        <v>2235</v>
      </c>
      <c r="B36" s="488"/>
      <c r="C36" s="207" t="s">
        <v>930</v>
      </c>
      <c r="D36" s="208">
        <v>1990</v>
      </c>
      <c r="E36" s="208" t="s">
        <v>0</v>
      </c>
      <c r="F36" s="210">
        <v>1.559722222222222</v>
      </c>
      <c r="G36" s="208">
        <v>4</v>
      </c>
    </row>
    <row r="37" spans="1:7" ht="15.75" customHeight="1" thickBot="1">
      <c r="A37" s="487">
        <v>2250</v>
      </c>
      <c r="B37" s="488"/>
      <c r="C37" s="207" t="s">
        <v>192</v>
      </c>
      <c r="D37" s="208">
        <v>1990</v>
      </c>
      <c r="E37" s="208" t="s">
        <v>2</v>
      </c>
      <c r="F37" s="209">
        <v>0.9874999999999999</v>
      </c>
      <c r="G37" s="208" t="s">
        <v>920</v>
      </c>
    </row>
    <row r="38" spans="1:7" ht="15.75" customHeight="1" thickBot="1">
      <c r="A38" s="487">
        <v>2285</v>
      </c>
      <c r="B38" s="488"/>
      <c r="C38" s="207" t="s">
        <v>174</v>
      </c>
      <c r="D38" s="208">
        <v>1987</v>
      </c>
      <c r="E38" s="208" t="s">
        <v>0</v>
      </c>
      <c r="F38" s="209">
        <v>1.0666666666666667</v>
      </c>
      <c r="G38" s="208" t="s">
        <v>921</v>
      </c>
    </row>
    <row r="39" spans="1:7" ht="15.75" customHeight="1" thickBot="1">
      <c r="A39" s="487" t="s">
        <v>194</v>
      </c>
      <c r="B39" s="488"/>
      <c r="C39" s="207" t="s">
        <v>181</v>
      </c>
      <c r="D39" s="208">
        <v>1991</v>
      </c>
      <c r="E39" s="208" t="s">
        <v>2</v>
      </c>
      <c r="F39" s="209" t="s">
        <v>430</v>
      </c>
      <c r="G39" s="208"/>
    </row>
    <row r="40" spans="1:7" ht="15.75" thickBot="1">
      <c r="A40" s="206"/>
      <c r="B40" s="489" t="s">
        <v>931</v>
      </c>
      <c r="C40" s="490"/>
      <c r="D40" s="490"/>
      <c r="E40" s="490"/>
      <c r="F40" s="490"/>
      <c r="G40" s="491"/>
    </row>
    <row r="41" spans="1:7" ht="15.75" thickBot="1">
      <c r="A41" s="487" t="s">
        <v>186</v>
      </c>
      <c r="B41" s="488"/>
      <c r="C41" s="208" t="s">
        <v>659</v>
      </c>
      <c r="D41" s="208" t="s">
        <v>198</v>
      </c>
      <c r="E41" s="208" t="s">
        <v>120</v>
      </c>
      <c r="F41" s="208" t="s">
        <v>187</v>
      </c>
      <c r="G41" s="208" t="s">
        <v>4</v>
      </c>
    </row>
    <row r="42" spans="1:7" ht="15.75" customHeight="1" thickBot="1">
      <c r="A42" s="487">
        <v>2254</v>
      </c>
      <c r="B42" s="488"/>
      <c r="C42" s="207" t="s">
        <v>130</v>
      </c>
      <c r="D42" s="208">
        <v>1975</v>
      </c>
      <c r="E42" s="208" t="s">
        <v>2</v>
      </c>
      <c r="F42" s="210">
        <v>1.2104166666666667</v>
      </c>
      <c r="G42" s="208">
        <v>1</v>
      </c>
    </row>
    <row r="43" spans="1:7" ht="15.75" thickBot="1">
      <c r="A43" s="487">
        <v>2267</v>
      </c>
      <c r="B43" s="488"/>
      <c r="C43" s="207" t="s">
        <v>275</v>
      </c>
      <c r="D43" s="208">
        <v>1981</v>
      </c>
      <c r="E43" s="207" t="s">
        <v>0</v>
      </c>
      <c r="F43" s="210">
        <v>1.3173611111111112</v>
      </c>
      <c r="G43" s="208">
        <v>2</v>
      </c>
    </row>
    <row r="44" spans="1:7" ht="15.75" customHeight="1" thickBot="1">
      <c r="A44" s="487">
        <v>2211</v>
      </c>
      <c r="B44" s="488"/>
      <c r="C44" s="207" t="s">
        <v>195</v>
      </c>
      <c r="D44" s="208">
        <v>1977</v>
      </c>
      <c r="E44" s="208" t="s">
        <v>2</v>
      </c>
      <c r="F44" s="209">
        <v>1.4493055555555554</v>
      </c>
      <c r="G44" s="208">
        <v>3</v>
      </c>
    </row>
    <row r="45" spans="1:7" ht="15.75" customHeight="1" thickBot="1">
      <c r="A45" s="487">
        <v>2261</v>
      </c>
      <c r="B45" s="488"/>
      <c r="C45" s="207" t="s">
        <v>196</v>
      </c>
      <c r="D45" s="208">
        <v>1987</v>
      </c>
      <c r="E45" s="208" t="s">
        <v>2</v>
      </c>
      <c r="F45" s="209">
        <v>1.9270833333333333</v>
      </c>
      <c r="G45" s="208">
        <v>4</v>
      </c>
    </row>
    <row r="46" spans="1:7" ht="15.75" customHeight="1" thickBot="1">
      <c r="A46" s="487">
        <v>2233</v>
      </c>
      <c r="B46" s="488"/>
      <c r="C46" s="207" t="s">
        <v>68</v>
      </c>
      <c r="D46" s="208">
        <v>1980</v>
      </c>
      <c r="E46" s="208" t="s">
        <v>2</v>
      </c>
      <c r="F46" s="209">
        <v>1.0069444444444444</v>
      </c>
      <c r="G46" s="208" t="s">
        <v>924</v>
      </c>
    </row>
    <row r="47" spans="1:7" ht="15.75" customHeight="1" thickBot="1">
      <c r="A47" s="206"/>
      <c r="B47" s="489" t="s">
        <v>932</v>
      </c>
      <c r="C47" s="490"/>
      <c r="D47" s="490"/>
      <c r="E47" s="490"/>
      <c r="F47" s="490"/>
      <c r="G47" s="491"/>
    </row>
    <row r="48" spans="1:7" ht="15.75" thickBot="1">
      <c r="A48" s="487" t="s">
        <v>186</v>
      </c>
      <c r="B48" s="488"/>
      <c r="C48" s="208" t="s">
        <v>659</v>
      </c>
      <c r="D48" s="208" t="s">
        <v>198</v>
      </c>
      <c r="E48" s="208" t="s">
        <v>120</v>
      </c>
      <c r="F48" s="208" t="s">
        <v>187</v>
      </c>
      <c r="G48" s="208" t="s">
        <v>4</v>
      </c>
    </row>
    <row r="49" spans="1:7" ht="15.75" customHeight="1" thickBot="1">
      <c r="A49" s="487">
        <v>459</v>
      </c>
      <c r="B49" s="488"/>
      <c r="C49" s="207" t="s">
        <v>87</v>
      </c>
      <c r="D49" s="208">
        <v>1963</v>
      </c>
      <c r="E49" s="208" t="s">
        <v>2</v>
      </c>
      <c r="F49" s="209">
        <v>1.3736111111111111</v>
      </c>
      <c r="G49" s="208">
        <v>1</v>
      </c>
    </row>
    <row r="50" spans="1:7" ht="15.75" thickBot="1">
      <c r="A50" s="206"/>
      <c r="B50" s="489" t="s">
        <v>933</v>
      </c>
      <c r="C50" s="490"/>
      <c r="D50" s="490"/>
      <c r="E50" s="490"/>
      <c r="F50" s="490"/>
      <c r="G50" s="491"/>
    </row>
    <row r="51" spans="1:7" ht="15.75" thickBot="1">
      <c r="A51" s="487" t="s">
        <v>186</v>
      </c>
      <c r="B51" s="488"/>
      <c r="C51" s="208" t="s">
        <v>659</v>
      </c>
      <c r="D51" s="208" t="s">
        <v>198</v>
      </c>
      <c r="E51" s="208" t="s">
        <v>120</v>
      </c>
      <c r="F51" s="208" t="s">
        <v>187</v>
      </c>
      <c r="G51" s="208" t="s">
        <v>4</v>
      </c>
    </row>
    <row r="52" spans="1:7" ht="15.75" customHeight="1" thickBot="1">
      <c r="A52" s="487">
        <v>2250</v>
      </c>
      <c r="B52" s="488"/>
      <c r="C52" s="207" t="s">
        <v>192</v>
      </c>
      <c r="D52" s="208">
        <v>1990</v>
      </c>
      <c r="E52" s="208" t="s">
        <v>2</v>
      </c>
      <c r="F52" s="209">
        <v>0.9874999999999999</v>
      </c>
      <c r="G52" s="208" t="s">
        <v>920</v>
      </c>
    </row>
    <row r="53" spans="1:7" ht="15.75" customHeight="1" thickBot="1">
      <c r="A53" s="487">
        <v>2233</v>
      </c>
      <c r="B53" s="488"/>
      <c r="C53" s="207" t="s">
        <v>68</v>
      </c>
      <c r="D53" s="208">
        <v>1980</v>
      </c>
      <c r="E53" s="208" t="s">
        <v>2</v>
      </c>
      <c r="F53" s="209">
        <v>1.0069444444444444</v>
      </c>
      <c r="G53" s="208" t="s">
        <v>924</v>
      </c>
    </row>
    <row r="54" spans="1:7" ht="15.75" thickBot="1">
      <c r="A54" s="487">
        <v>2285</v>
      </c>
      <c r="B54" s="488"/>
      <c r="C54" s="207" t="s">
        <v>174</v>
      </c>
      <c r="D54" s="208">
        <v>1987</v>
      </c>
      <c r="E54" s="208" t="s">
        <v>0</v>
      </c>
      <c r="F54" s="210">
        <v>1.0666666666666667</v>
      </c>
      <c r="G54" s="208" t="s">
        <v>921</v>
      </c>
    </row>
    <row r="55" spans="1:7" ht="12.75">
      <c r="A55" s="211"/>
      <c r="B55" s="211"/>
      <c r="C55" s="211"/>
      <c r="D55" s="211"/>
      <c r="E55" s="211"/>
      <c r="F55" s="211"/>
      <c r="G55" s="211"/>
    </row>
    <row r="56" spans="1:7" ht="15">
      <c r="A56" s="212"/>
      <c r="B56"/>
      <c r="C56"/>
      <c r="D56"/>
      <c r="E56"/>
      <c r="F56"/>
      <c r="G56"/>
    </row>
    <row r="57" spans="4:7" ht="15">
      <c r="D57" s="212" t="s">
        <v>934</v>
      </c>
      <c r="E57"/>
      <c r="F57"/>
      <c r="G57"/>
    </row>
    <row r="58" spans="4:7" ht="15">
      <c r="D58" s="212" t="s">
        <v>935</v>
      </c>
      <c r="E58"/>
      <c r="F58"/>
      <c r="G58"/>
    </row>
  </sheetData>
  <sheetProtection/>
  <mergeCells count="50">
    <mergeCell ref="A54:B54"/>
    <mergeCell ref="A48:B48"/>
    <mergeCell ref="A49:B49"/>
    <mergeCell ref="B50:G50"/>
    <mergeCell ref="A51:B51"/>
    <mergeCell ref="A52:B52"/>
    <mergeCell ref="A53:B53"/>
    <mergeCell ref="A42:B42"/>
    <mergeCell ref="A43:B43"/>
    <mergeCell ref="A44:B44"/>
    <mergeCell ref="A45:B45"/>
    <mergeCell ref="A46:B46"/>
    <mergeCell ref="B47:G47"/>
    <mergeCell ref="A36:B36"/>
    <mergeCell ref="A37:B37"/>
    <mergeCell ref="A38:B38"/>
    <mergeCell ref="A39:B39"/>
    <mergeCell ref="B40:G40"/>
    <mergeCell ref="A41:B41"/>
    <mergeCell ref="A30:B30"/>
    <mergeCell ref="B31:G31"/>
    <mergeCell ref="A32:B32"/>
    <mergeCell ref="A33:B33"/>
    <mergeCell ref="A34:B34"/>
    <mergeCell ref="A35:B35"/>
    <mergeCell ref="A24:B24"/>
    <mergeCell ref="A25:B25"/>
    <mergeCell ref="A26:B26"/>
    <mergeCell ref="B27:G27"/>
    <mergeCell ref="A28:B28"/>
    <mergeCell ref="A29:B29"/>
    <mergeCell ref="A18:B18"/>
    <mergeCell ref="B19:G19"/>
    <mergeCell ref="A20:B20"/>
    <mergeCell ref="A21:B21"/>
    <mergeCell ref="B22:G22"/>
    <mergeCell ref="A23:B23"/>
    <mergeCell ref="A12:B12"/>
    <mergeCell ref="B13:G13"/>
    <mergeCell ref="A14:B14"/>
    <mergeCell ref="A15:B15"/>
    <mergeCell ref="A16:B16"/>
    <mergeCell ref="A17:B17"/>
    <mergeCell ref="A11:B11"/>
    <mergeCell ref="A5:B5"/>
    <mergeCell ref="B6:G6"/>
    <mergeCell ref="A7:B7"/>
    <mergeCell ref="A8:B8"/>
    <mergeCell ref="B9:G9"/>
    <mergeCell ref="A10:B1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963"/>
  <sheetViews>
    <sheetView zoomScalePageLayoutView="0" workbookViewId="0" topLeftCell="A109">
      <selection activeCell="C130" sqref="C130"/>
    </sheetView>
  </sheetViews>
  <sheetFormatPr defaultColWidth="14.421875" defaultRowHeight="12.75"/>
  <cols>
    <col min="1" max="1" width="8.00390625" style="0" customWidth="1"/>
    <col min="2" max="2" width="28.421875" style="0" customWidth="1"/>
    <col min="3" max="3" width="21.140625" style="0" customWidth="1"/>
    <col min="4" max="4" width="20.28125" style="0" customWidth="1"/>
    <col min="5" max="5" width="22.421875" style="0" customWidth="1"/>
    <col min="6" max="6" width="17.8515625" style="0" customWidth="1"/>
    <col min="7" max="7" width="13.140625" style="0" customWidth="1"/>
    <col min="8" max="8" width="14.421875" style="0" customWidth="1"/>
    <col min="9" max="26" width="8.00390625" style="0" customWidth="1"/>
  </cols>
  <sheetData>
    <row r="1" spans="1:6" ht="15.75" customHeight="1">
      <c r="A1" s="102"/>
      <c r="B1" s="103"/>
      <c r="C1" s="104"/>
      <c r="D1" s="103"/>
      <c r="E1" s="104"/>
      <c r="F1" s="104"/>
    </row>
    <row r="2" spans="1:6" ht="15.75" customHeight="1">
      <c r="A2" s="494" t="s">
        <v>510</v>
      </c>
      <c r="B2" s="495"/>
      <c r="C2" s="495"/>
      <c r="D2" s="495"/>
      <c r="E2" s="495"/>
      <c r="F2" s="495"/>
    </row>
    <row r="3" spans="1:6" ht="15.75" customHeight="1">
      <c r="A3" s="105"/>
      <c r="B3" s="106" t="s">
        <v>2</v>
      </c>
      <c r="C3" s="107"/>
      <c r="D3" s="108" t="s">
        <v>511</v>
      </c>
      <c r="E3" s="107"/>
      <c r="F3" s="107"/>
    </row>
    <row r="4" spans="1:6" ht="15.75" customHeight="1">
      <c r="A4" s="109"/>
      <c r="B4" s="110" t="s">
        <v>512</v>
      </c>
      <c r="C4" s="104"/>
      <c r="D4" s="111"/>
      <c r="E4" s="104"/>
      <c r="F4" s="104"/>
    </row>
    <row r="5" s="104" customFormat="1" ht="15.75" customHeight="1" thickBot="1"/>
    <row r="6" spans="1:26" ht="19.5" customHeight="1" thickBot="1">
      <c r="A6" s="102"/>
      <c r="B6" s="112" t="s">
        <v>513</v>
      </c>
      <c r="C6" s="113" t="s">
        <v>514</v>
      </c>
      <c r="D6" s="113" t="s">
        <v>501</v>
      </c>
      <c r="E6" s="114" t="s">
        <v>143</v>
      </c>
      <c r="F6" s="114" t="s">
        <v>515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6" ht="16.5">
      <c r="A7" s="102"/>
      <c r="B7" s="103"/>
      <c r="C7" s="104"/>
      <c r="D7" s="103"/>
      <c r="E7" s="104"/>
      <c r="F7" s="104"/>
    </row>
    <row r="8" spans="1:26" ht="31.5">
      <c r="A8" s="213" t="s">
        <v>3</v>
      </c>
      <c r="B8" s="213" t="s">
        <v>125</v>
      </c>
      <c r="C8" s="213" t="s">
        <v>28</v>
      </c>
      <c r="D8" s="213" t="s">
        <v>141</v>
      </c>
      <c r="E8" s="213" t="s">
        <v>126</v>
      </c>
      <c r="F8" s="213" t="s">
        <v>142</v>
      </c>
      <c r="G8" s="3" t="s">
        <v>4</v>
      </c>
      <c r="H8" s="3" t="s">
        <v>6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8" ht="16.5" customHeight="1">
      <c r="A9" s="119">
        <v>1</v>
      </c>
      <c r="B9" s="120" t="s">
        <v>516</v>
      </c>
      <c r="C9" s="121">
        <v>2011</v>
      </c>
      <c r="D9" s="121" t="s">
        <v>0</v>
      </c>
      <c r="E9" s="121" t="s">
        <v>517</v>
      </c>
      <c r="F9" s="121">
        <v>1</v>
      </c>
      <c r="G9" s="4">
        <v>1</v>
      </c>
      <c r="H9" s="5">
        <v>60</v>
      </c>
    </row>
    <row r="10" spans="1:8" ht="16.5" customHeight="1">
      <c r="A10" s="119">
        <v>2</v>
      </c>
      <c r="B10" s="120" t="s">
        <v>99</v>
      </c>
      <c r="C10" s="121">
        <v>2011</v>
      </c>
      <c r="D10" s="121" t="s">
        <v>1</v>
      </c>
      <c r="E10" s="121" t="s">
        <v>518</v>
      </c>
      <c r="F10" s="121">
        <v>2</v>
      </c>
      <c r="G10" s="4">
        <v>2</v>
      </c>
      <c r="H10" s="5">
        <v>54</v>
      </c>
    </row>
    <row r="11" spans="1:8" ht="16.5" customHeight="1">
      <c r="A11" s="119">
        <v>3</v>
      </c>
      <c r="B11" s="120" t="s">
        <v>115</v>
      </c>
      <c r="C11" s="121">
        <v>2012</v>
      </c>
      <c r="D11" s="121" t="s">
        <v>1</v>
      </c>
      <c r="E11" s="121" t="s">
        <v>519</v>
      </c>
      <c r="F11" s="121">
        <v>3</v>
      </c>
      <c r="G11" s="4">
        <v>3</v>
      </c>
      <c r="H11" s="5">
        <v>48</v>
      </c>
    </row>
    <row r="12" spans="1:8" ht="16.5" customHeight="1">
      <c r="A12" s="122">
        <v>4</v>
      </c>
      <c r="B12" s="117" t="s">
        <v>520</v>
      </c>
      <c r="C12" s="116">
        <v>2012</v>
      </c>
      <c r="D12" s="116" t="s">
        <v>0</v>
      </c>
      <c r="E12" s="116" t="s">
        <v>521</v>
      </c>
      <c r="F12" s="123">
        <v>4</v>
      </c>
      <c r="G12" s="4">
        <v>4</v>
      </c>
      <c r="H12" s="5">
        <v>43</v>
      </c>
    </row>
    <row r="13" spans="1:8" ht="16.5" customHeight="1">
      <c r="A13" s="122">
        <v>5</v>
      </c>
      <c r="B13" s="124" t="s">
        <v>117</v>
      </c>
      <c r="C13" s="123">
        <v>2014</v>
      </c>
      <c r="D13" s="123" t="s">
        <v>1</v>
      </c>
      <c r="E13" s="123" t="s">
        <v>522</v>
      </c>
      <c r="F13" s="123">
        <v>5</v>
      </c>
      <c r="G13" s="4">
        <v>5</v>
      </c>
      <c r="H13" s="5">
        <v>40</v>
      </c>
    </row>
    <row r="14" spans="1:8" ht="16.5" customHeight="1">
      <c r="A14" s="122">
        <v>6</v>
      </c>
      <c r="B14" s="117" t="s">
        <v>523</v>
      </c>
      <c r="C14" s="116">
        <v>2011</v>
      </c>
      <c r="D14" s="116" t="s">
        <v>2</v>
      </c>
      <c r="E14" s="116" t="s">
        <v>524</v>
      </c>
      <c r="F14" s="123">
        <v>6</v>
      </c>
      <c r="G14" s="4">
        <v>6</v>
      </c>
      <c r="H14" s="5">
        <v>38</v>
      </c>
    </row>
    <row r="15" spans="1:8" ht="16.5" customHeight="1">
      <c r="A15" s="122">
        <v>7</v>
      </c>
      <c r="B15" s="117" t="s">
        <v>525</v>
      </c>
      <c r="C15" s="116">
        <v>2014</v>
      </c>
      <c r="D15" s="116" t="s">
        <v>2</v>
      </c>
      <c r="E15" s="116" t="s">
        <v>526</v>
      </c>
      <c r="F15" s="123">
        <v>7</v>
      </c>
      <c r="G15" s="4">
        <v>7</v>
      </c>
      <c r="H15" s="5">
        <v>36</v>
      </c>
    </row>
    <row r="16" spans="1:26" ht="18.75">
      <c r="A16" s="122">
        <v>8</v>
      </c>
      <c r="B16" s="124" t="s">
        <v>159</v>
      </c>
      <c r="C16" s="123">
        <v>2012</v>
      </c>
      <c r="D16" s="123" t="s">
        <v>1</v>
      </c>
      <c r="E16" s="123" t="s">
        <v>527</v>
      </c>
      <c r="F16" s="123">
        <v>8</v>
      </c>
      <c r="G16" s="4">
        <v>8</v>
      </c>
      <c r="H16" s="5">
        <v>34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ht="18.75">
      <c r="A17" s="122">
        <v>9</v>
      </c>
      <c r="B17" s="117" t="s">
        <v>528</v>
      </c>
      <c r="C17" s="116">
        <v>2012</v>
      </c>
      <c r="D17" s="116" t="s">
        <v>0</v>
      </c>
      <c r="E17" s="116" t="s">
        <v>529</v>
      </c>
      <c r="F17" s="123">
        <v>9</v>
      </c>
      <c r="G17" s="4">
        <v>9</v>
      </c>
      <c r="H17" s="5">
        <v>32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26" ht="18.75">
      <c r="A18" s="122">
        <v>10</v>
      </c>
      <c r="B18" s="117" t="s">
        <v>530</v>
      </c>
      <c r="C18" s="116">
        <v>2014</v>
      </c>
      <c r="D18" s="116" t="s">
        <v>2</v>
      </c>
      <c r="E18" s="116" t="s">
        <v>531</v>
      </c>
      <c r="F18" s="123">
        <v>10</v>
      </c>
      <c r="G18" s="4">
        <v>10</v>
      </c>
      <c r="H18" s="5">
        <v>31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spans="1:26" ht="18.75">
      <c r="A19" s="122">
        <v>11</v>
      </c>
      <c r="B19" s="124" t="s">
        <v>116</v>
      </c>
      <c r="C19" s="123">
        <v>2014</v>
      </c>
      <c r="D19" s="123" t="s">
        <v>1</v>
      </c>
      <c r="E19" s="123" t="s">
        <v>532</v>
      </c>
      <c r="F19" s="123">
        <v>11</v>
      </c>
      <c r="G19" s="4">
        <v>11</v>
      </c>
      <c r="H19" s="5">
        <v>30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26" ht="18.75">
      <c r="A20" s="122">
        <v>12</v>
      </c>
      <c r="B20" s="117" t="s">
        <v>123</v>
      </c>
      <c r="C20" s="116">
        <v>2014</v>
      </c>
      <c r="D20" s="116" t="s">
        <v>1</v>
      </c>
      <c r="E20" s="116" t="s">
        <v>533</v>
      </c>
      <c r="F20" s="123">
        <v>12</v>
      </c>
      <c r="G20" s="4">
        <v>12</v>
      </c>
      <c r="H20" s="5">
        <v>28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ht="18.75">
      <c r="A21" s="122">
        <v>13</v>
      </c>
      <c r="B21" s="124" t="s">
        <v>163</v>
      </c>
      <c r="C21" s="123">
        <v>2015</v>
      </c>
      <c r="D21" s="123" t="s">
        <v>1</v>
      </c>
      <c r="E21" s="123" t="s">
        <v>534</v>
      </c>
      <c r="F21" s="123">
        <v>13</v>
      </c>
      <c r="G21" s="4">
        <v>13</v>
      </c>
      <c r="H21" s="5">
        <v>26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1:26" ht="18.75">
      <c r="A22" s="122">
        <v>14</v>
      </c>
      <c r="B22" s="117" t="s">
        <v>535</v>
      </c>
      <c r="C22" s="116">
        <v>2013</v>
      </c>
      <c r="D22" s="116" t="s">
        <v>0</v>
      </c>
      <c r="E22" s="116" t="s">
        <v>536</v>
      </c>
      <c r="F22" s="123">
        <v>14</v>
      </c>
      <c r="G22" s="4">
        <v>14</v>
      </c>
      <c r="H22" s="5">
        <v>24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1:6" ht="15.75" customHeight="1" thickBot="1">
      <c r="A23" s="102"/>
      <c r="B23" s="103"/>
      <c r="C23" s="104"/>
      <c r="D23" s="103"/>
      <c r="E23" s="104"/>
      <c r="F23" s="104"/>
    </row>
    <row r="24" spans="1:6" ht="15.75" customHeight="1" thickBot="1">
      <c r="A24" s="102"/>
      <c r="B24" s="126" t="s">
        <v>513</v>
      </c>
      <c r="C24" s="113" t="s">
        <v>514</v>
      </c>
      <c r="D24" s="113" t="s">
        <v>501</v>
      </c>
      <c r="E24" s="114" t="s">
        <v>140</v>
      </c>
      <c r="F24" s="114" t="s">
        <v>515</v>
      </c>
    </row>
    <row r="25" spans="1:6" ht="15.75" customHeight="1">
      <c r="A25" s="102"/>
      <c r="B25" s="103"/>
      <c r="C25" s="104"/>
      <c r="D25" s="104"/>
      <c r="E25" s="104"/>
      <c r="F25" s="104"/>
    </row>
    <row r="26" spans="1:26" ht="31.5">
      <c r="A26" s="213" t="s">
        <v>3</v>
      </c>
      <c r="B26" s="213" t="s">
        <v>125</v>
      </c>
      <c r="C26" s="213" t="s">
        <v>28</v>
      </c>
      <c r="D26" s="213" t="s">
        <v>141</v>
      </c>
      <c r="E26" s="213" t="s">
        <v>126</v>
      </c>
      <c r="F26" s="213" t="s">
        <v>142</v>
      </c>
      <c r="G26" s="3" t="s">
        <v>4</v>
      </c>
      <c r="H26" s="3" t="s">
        <v>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8" ht="15.75" customHeight="1">
      <c r="A27" s="127">
        <v>1</v>
      </c>
      <c r="B27" s="128" t="s">
        <v>94</v>
      </c>
      <c r="C27" s="129">
        <v>2012</v>
      </c>
      <c r="D27" s="129" t="s">
        <v>2</v>
      </c>
      <c r="E27" s="129" t="s">
        <v>537</v>
      </c>
      <c r="F27" s="129">
        <v>1</v>
      </c>
      <c r="G27" s="4">
        <v>1</v>
      </c>
      <c r="H27" s="5">
        <v>60</v>
      </c>
    </row>
    <row r="28" spans="1:8" ht="15.75" customHeight="1">
      <c r="A28" s="127">
        <v>2</v>
      </c>
      <c r="B28" s="130" t="s">
        <v>538</v>
      </c>
      <c r="C28" s="131">
        <v>2011</v>
      </c>
      <c r="D28" s="131" t="s">
        <v>2</v>
      </c>
      <c r="E28" s="131" t="s">
        <v>539</v>
      </c>
      <c r="F28" s="129">
        <v>2</v>
      </c>
      <c r="G28" s="4">
        <v>2</v>
      </c>
      <c r="H28" s="5">
        <v>54</v>
      </c>
    </row>
    <row r="29" spans="1:8" ht="15.75" customHeight="1">
      <c r="A29" s="127">
        <v>3</v>
      </c>
      <c r="B29" s="130" t="s">
        <v>540</v>
      </c>
      <c r="C29" s="131">
        <v>2011</v>
      </c>
      <c r="D29" s="131" t="s">
        <v>0</v>
      </c>
      <c r="E29" s="131" t="s">
        <v>518</v>
      </c>
      <c r="F29" s="129">
        <v>3</v>
      </c>
      <c r="G29" s="4">
        <v>3</v>
      </c>
      <c r="H29" s="5">
        <v>48</v>
      </c>
    </row>
    <row r="30" spans="1:8" ht="15.75" customHeight="1">
      <c r="A30" s="122">
        <v>4</v>
      </c>
      <c r="B30" s="124" t="s">
        <v>96</v>
      </c>
      <c r="C30" s="123">
        <v>2011</v>
      </c>
      <c r="D30" s="123" t="s">
        <v>1</v>
      </c>
      <c r="E30" s="123" t="s">
        <v>541</v>
      </c>
      <c r="F30" s="116">
        <v>4</v>
      </c>
      <c r="G30" s="4">
        <v>4</v>
      </c>
      <c r="H30" s="5">
        <v>43</v>
      </c>
    </row>
    <row r="31" spans="1:8" ht="15.75" customHeight="1">
      <c r="A31" s="122">
        <v>5</v>
      </c>
      <c r="B31" s="124" t="s">
        <v>134</v>
      </c>
      <c r="C31" s="123">
        <v>2012</v>
      </c>
      <c r="D31" s="123" t="s">
        <v>1</v>
      </c>
      <c r="E31" s="123" t="s">
        <v>542</v>
      </c>
      <c r="F31" s="116">
        <v>5</v>
      </c>
      <c r="G31" s="4">
        <v>5</v>
      </c>
      <c r="H31" s="5">
        <v>40</v>
      </c>
    </row>
    <row r="32" spans="1:8" ht="15.75" customHeight="1">
      <c r="A32" s="122">
        <v>6</v>
      </c>
      <c r="B32" s="132" t="s">
        <v>135</v>
      </c>
      <c r="C32" s="116">
        <v>2012</v>
      </c>
      <c r="D32" s="116" t="s">
        <v>2</v>
      </c>
      <c r="E32" s="116" t="s">
        <v>543</v>
      </c>
      <c r="F32" s="116">
        <v>6</v>
      </c>
      <c r="G32" s="4">
        <v>6</v>
      </c>
      <c r="H32" s="5">
        <v>38</v>
      </c>
    </row>
    <row r="33" spans="1:8" ht="15.75" customHeight="1">
      <c r="A33" s="122">
        <v>7</v>
      </c>
      <c r="B33" s="124" t="s">
        <v>119</v>
      </c>
      <c r="C33" s="123">
        <v>2013</v>
      </c>
      <c r="D33" s="123" t="s">
        <v>1</v>
      </c>
      <c r="E33" s="123" t="s">
        <v>544</v>
      </c>
      <c r="F33" s="116">
        <v>7</v>
      </c>
      <c r="G33" s="4">
        <v>7</v>
      </c>
      <c r="H33" s="5">
        <v>36</v>
      </c>
    </row>
    <row r="34" spans="1:8" ht="15.75" customHeight="1">
      <c r="A34" s="122">
        <v>8</v>
      </c>
      <c r="B34" s="124" t="s">
        <v>545</v>
      </c>
      <c r="C34" s="123">
        <v>2014</v>
      </c>
      <c r="D34" s="123" t="s">
        <v>0</v>
      </c>
      <c r="E34" s="123" t="s">
        <v>546</v>
      </c>
      <c r="F34" s="116">
        <v>8</v>
      </c>
      <c r="G34" s="4">
        <v>8</v>
      </c>
      <c r="H34" s="5">
        <v>34</v>
      </c>
    </row>
    <row r="35" spans="1:8" ht="15.75" customHeight="1">
      <c r="A35" s="122">
        <v>9</v>
      </c>
      <c r="B35" s="124" t="s">
        <v>146</v>
      </c>
      <c r="C35" s="123">
        <v>2011</v>
      </c>
      <c r="D35" s="123" t="s">
        <v>1</v>
      </c>
      <c r="E35" s="123" t="s">
        <v>547</v>
      </c>
      <c r="F35" s="116">
        <v>9</v>
      </c>
      <c r="G35" s="4">
        <v>9</v>
      </c>
      <c r="H35" s="5">
        <v>32</v>
      </c>
    </row>
    <row r="36" spans="1:8" ht="15.75" customHeight="1">
      <c r="A36" s="122">
        <v>10</v>
      </c>
      <c r="B36" s="124" t="s">
        <v>95</v>
      </c>
      <c r="C36" s="123">
        <v>2012</v>
      </c>
      <c r="D36" s="123" t="s">
        <v>1</v>
      </c>
      <c r="E36" s="123" t="s">
        <v>548</v>
      </c>
      <c r="F36" s="116">
        <v>10</v>
      </c>
      <c r="G36" s="4">
        <v>10</v>
      </c>
      <c r="H36" s="5">
        <v>31</v>
      </c>
    </row>
    <row r="37" spans="1:8" ht="15.75" customHeight="1">
      <c r="A37" s="122">
        <v>11</v>
      </c>
      <c r="B37" s="124" t="s">
        <v>549</v>
      </c>
      <c r="C37" s="123">
        <v>2011</v>
      </c>
      <c r="D37" s="123" t="s">
        <v>0</v>
      </c>
      <c r="E37" s="123" t="s">
        <v>550</v>
      </c>
      <c r="F37" s="116">
        <v>11</v>
      </c>
      <c r="G37" s="4">
        <v>11</v>
      </c>
      <c r="H37" s="5">
        <v>30</v>
      </c>
    </row>
    <row r="38" spans="1:8" ht="15.75" customHeight="1">
      <c r="A38" s="122">
        <v>12</v>
      </c>
      <c r="B38" s="132" t="s">
        <v>551</v>
      </c>
      <c r="C38" s="116">
        <v>2011</v>
      </c>
      <c r="D38" s="116" t="s">
        <v>2</v>
      </c>
      <c r="E38" s="116" t="s">
        <v>552</v>
      </c>
      <c r="F38" s="116">
        <v>12</v>
      </c>
      <c r="G38" s="4">
        <v>12</v>
      </c>
      <c r="H38" s="5">
        <v>28</v>
      </c>
    </row>
    <row r="39" spans="1:8" ht="15.75" customHeight="1">
      <c r="A39" s="122">
        <v>13</v>
      </c>
      <c r="B39" s="124" t="s">
        <v>136</v>
      </c>
      <c r="C39" s="123">
        <v>2013</v>
      </c>
      <c r="D39" s="123" t="s">
        <v>1</v>
      </c>
      <c r="E39" s="123" t="s">
        <v>553</v>
      </c>
      <c r="F39" s="116">
        <v>13</v>
      </c>
      <c r="G39" s="4">
        <v>13</v>
      </c>
      <c r="H39" s="5">
        <v>26</v>
      </c>
    </row>
    <row r="40" spans="1:8" ht="15.75" customHeight="1">
      <c r="A40" s="122">
        <v>14</v>
      </c>
      <c r="B40" s="124" t="s">
        <v>554</v>
      </c>
      <c r="C40" s="123">
        <v>2015</v>
      </c>
      <c r="D40" s="123" t="s">
        <v>1</v>
      </c>
      <c r="E40" s="123" t="s">
        <v>555</v>
      </c>
      <c r="F40" s="116">
        <v>14</v>
      </c>
      <c r="G40" s="4">
        <v>14</v>
      </c>
      <c r="H40" s="5">
        <v>24</v>
      </c>
    </row>
    <row r="41" spans="1:8" ht="15.75" customHeight="1">
      <c r="A41" s="122">
        <v>15</v>
      </c>
      <c r="B41" s="124" t="s">
        <v>53</v>
      </c>
      <c r="C41" s="123">
        <v>2011</v>
      </c>
      <c r="D41" s="123" t="s">
        <v>1</v>
      </c>
      <c r="E41" s="123" t="s">
        <v>556</v>
      </c>
      <c r="F41" s="116">
        <v>15</v>
      </c>
      <c r="G41" s="4">
        <v>15</v>
      </c>
      <c r="H41" s="5">
        <v>22</v>
      </c>
    </row>
    <row r="42" spans="1:8" ht="15.75" customHeight="1">
      <c r="A42" s="122">
        <v>16</v>
      </c>
      <c r="B42" s="132" t="s">
        <v>557</v>
      </c>
      <c r="C42" s="116">
        <v>2013</v>
      </c>
      <c r="D42" s="116" t="s">
        <v>2</v>
      </c>
      <c r="E42" s="116" t="s">
        <v>558</v>
      </c>
      <c r="F42" s="116">
        <v>16</v>
      </c>
      <c r="G42" s="4">
        <v>16</v>
      </c>
      <c r="H42" s="5">
        <v>20</v>
      </c>
    </row>
    <row r="43" spans="2:6" ht="15.75" customHeight="1" thickBot="1">
      <c r="B43" s="133"/>
      <c r="C43" s="118"/>
      <c r="D43" s="134"/>
      <c r="E43" s="118"/>
      <c r="F43" s="118"/>
    </row>
    <row r="44" spans="1:6" ht="15.75" customHeight="1" thickBot="1">
      <c r="A44" s="102"/>
      <c r="B44" s="135" t="s">
        <v>559</v>
      </c>
      <c r="C44" s="136" t="s">
        <v>560</v>
      </c>
      <c r="D44" s="136" t="s">
        <v>502</v>
      </c>
      <c r="E44" s="137" t="s">
        <v>143</v>
      </c>
      <c r="F44" s="138" t="s">
        <v>515</v>
      </c>
    </row>
    <row r="45" spans="1:6" ht="15.75" customHeight="1">
      <c r="A45" s="102"/>
      <c r="B45" s="103"/>
      <c r="C45" s="104"/>
      <c r="D45" s="103"/>
      <c r="E45" s="104"/>
      <c r="F45" s="104"/>
    </row>
    <row r="46" spans="1:26" ht="31.5">
      <c r="A46" s="213" t="s">
        <v>3</v>
      </c>
      <c r="B46" s="213" t="s">
        <v>125</v>
      </c>
      <c r="C46" s="213" t="s">
        <v>28</v>
      </c>
      <c r="D46" s="213" t="s">
        <v>141</v>
      </c>
      <c r="E46" s="213" t="s">
        <v>126</v>
      </c>
      <c r="F46" s="213" t="s">
        <v>142</v>
      </c>
      <c r="G46" s="3" t="s">
        <v>4</v>
      </c>
      <c r="H46" s="3" t="s">
        <v>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8" ht="15.75" customHeight="1">
      <c r="A47" s="119">
        <v>1</v>
      </c>
      <c r="B47" s="120" t="s">
        <v>65</v>
      </c>
      <c r="C47" s="121">
        <v>2010</v>
      </c>
      <c r="D47" s="121" t="s">
        <v>2</v>
      </c>
      <c r="E47" s="121" t="s">
        <v>150</v>
      </c>
      <c r="F47" s="121">
        <v>1</v>
      </c>
      <c r="G47" s="4">
        <v>1</v>
      </c>
      <c r="H47" s="5">
        <v>60</v>
      </c>
    </row>
    <row r="48" spans="1:8" ht="15.75" customHeight="1">
      <c r="A48" s="119">
        <v>2</v>
      </c>
      <c r="B48" s="120" t="s">
        <v>561</v>
      </c>
      <c r="C48" s="121">
        <v>2009</v>
      </c>
      <c r="D48" s="121" t="s">
        <v>0</v>
      </c>
      <c r="E48" s="121" t="s">
        <v>562</v>
      </c>
      <c r="F48" s="121">
        <v>2</v>
      </c>
      <c r="G48" s="4">
        <v>2</v>
      </c>
      <c r="H48" s="5">
        <v>54</v>
      </c>
    </row>
    <row r="49" spans="1:8" ht="15.75" customHeight="1">
      <c r="A49" s="119">
        <v>3</v>
      </c>
      <c r="B49" s="120" t="s">
        <v>304</v>
      </c>
      <c r="C49" s="121">
        <v>2009</v>
      </c>
      <c r="D49" s="121" t="s">
        <v>0</v>
      </c>
      <c r="E49" s="121" t="s">
        <v>563</v>
      </c>
      <c r="F49" s="121">
        <v>3</v>
      </c>
      <c r="G49" s="4">
        <v>3</v>
      </c>
      <c r="H49" s="5">
        <v>48</v>
      </c>
    </row>
    <row r="50" spans="1:8" ht="15.75" customHeight="1">
      <c r="A50" s="122">
        <v>4</v>
      </c>
      <c r="B50" s="124" t="s">
        <v>564</v>
      </c>
      <c r="C50" s="123">
        <v>2009</v>
      </c>
      <c r="D50" s="123" t="s">
        <v>0</v>
      </c>
      <c r="E50" s="123" t="s">
        <v>565</v>
      </c>
      <c r="F50" s="123">
        <v>4</v>
      </c>
      <c r="G50" s="4">
        <v>4</v>
      </c>
      <c r="H50" s="5">
        <v>43</v>
      </c>
    </row>
    <row r="51" spans="1:8" ht="15.75" customHeight="1">
      <c r="A51" s="122">
        <v>5</v>
      </c>
      <c r="B51" s="124" t="s">
        <v>58</v>
      </c>
      <c r="C51" s="123">
        <v>2009</v>
      </c>
      <c r="D51" s="123" t="s">
        <v>1</v>
      </c>
      <c r="E51" s="123" t="s">
        <v>566</v>
      </c>
      <c r="F51" s="123">
        <v>5</v>
      </c>
      <c r="G51" s="4">
        <v>5</v>
      </c>
      <c r="H51" s="5">
        <v>40</v>
      </c>
    </row>
    <row r="52" spans="1:8" ht="15.75" customHeight="1">
      <c r="A52" s="122">
        <v>6</v>
      </c>
      <c r="B52" s="124" t="s">
        <v>567</v>
      </c>
      <c r="C52" s="123">
        <v>2009</v>
      </c>
      <c r="D52" s="123" t="s">
        <v>0</v>
      </c>
      <c r="E52" s="123" t="s">
        <v>568</v>
      </c>
      <c r="F52" s="123">
        <v>6</v>
      </c>
      <c r="G52" s="4">
        <v>6</v>
      </c>
      <c r="H52" s="5">
        <v>38</v>
      </c>
    </row>
    <row r="53" spans="1:8" ht="15.75" customHeight="1">
      <c r="A53" s="122">
        <v>7</v>
      </c>
      <c r="B53" s="124" t="s">
        <v>374</v>
      </c>
      <c r="C53" s="123">
        <v>2009</v>
      </c>
      <c r="D53" s="123" t="s">
        <v>0</v>
      </c>
      <c r="E53" s="123" t="s">
        <v>569</v>
      </c>
      <c r="F53" s="123">
        <v>7</v>
      </c>
      <c r="G53" s="4">
        <v>7</v>
      </c>
      <c r="H53" s="5">
        <v>36</v>
      </c>
    </row>
    <row r="54" spans="1:8" ht="15.75" customHeight="1">
      <c r="A54" s="122">
        <v>8</v>
      </c>
      <c r="B54" s="124" t="s">
        <v>263</v>
      </c>
      <c r="C54" s="123">
        <v>2009</v>
      </c>
      <c r="D54" s="123" t="s">
        <v>0</v>
      </c>
      <c r="E54" s="123" t="s">
        <v>569</v>
      </c>
      <c r="F54" s="123">
        <v>8</v>
      </c>
      <c r="G54" s="4">
        <v>8</v>
      </c>
      <c r="H54" s="5">
        <v>34</v>
      </c>
    </row>
    <row r="55" spans="1:8" ht="15.75" customHeight="1">
      <c r="A55" s="122">
        <v>9</v>
      </c>
      <c r="B55" s="124" t="s">
        <v>50</v>
      </c>
      <c r="C55" s="123">
        <v>2010</v>
      </c>
      <c r="D55" s="123" t="s">
        <v>1</v>
      </c>
      <c r="E55" s="139" t="s">
        <v>570</v>
      </c>
      <c r="F55" s="123">
        <v>9</v>
      </c>
      <c r="G55" s="4">
        <v>9</v>
      </c>
      <c r="H55" s="5">
        <v>32</v>
      </c>
    </row>
    <row r="56" spans="1:8" ht="15.75" customHeight="1">
      <c r="A56" s="122">
        <v>10</v>
      </c>
      <c r="B56" s="124" t="s">
        <v>110</v>
      </c>
      <c r="C56" s="123">
        <v>2009</v>
      </c>
      <c r="D56" s="123" t="s">
        <v>1</v>
      </c>
      <c r="E56" s="123" t="s">
        <v>571</v>
      </c>
      <c r="F56" s="123">
        <v>10</v>
      </c>
      <c r="G56" s="4">
        <v>10</v>
      </c>
      <c r="H56" s="5">
        <v>31</v>
      </c>
    </row>
    <row r="57" spans="1:8" ht="15.75" customHeight="1">
      <c r="A57" s="122">
        <v>11</v>
      </c>
      <c r="B57" s="124" t="s">
        <v>572</v>
      </c>
      <c r="C57" s="123">
        <v>2009</v>
      </c>
      <c r="D57" s="123" t="s">
        <v>0</v>
      </c>
      <c r="E57" s="123" t="s">
        <v>161</v>
      </c>
      <c r="F57" s="123">
        <v>11</v>
      </c>
      <c r="G57" s="4">
        <v>11</v>
      </c>
      <c r="H57" s="5">
        <v>30</v>
      </c>
    </row>
    <row r="58" spans="1:8" ht="15.75" customHeight="1">
      <c r="A58" s="122">
        <v>12</v>
      </c>
      <c r="B58" s="124" t="s">
        <v>79</v>
      </c>
      <c r="C58" s="123">
        <v>2010</v>
      </c>
      <c r="D58" s="123" t="s">
        <v>1</v>
      </c>
      <c r="E58" s="123" t="s">
        <v>147</v>
      </c>
      <c r="F58" s="123">
        <v>12</v>
      </c>
      <c r="G58" s="4">
        <v>12</v>
      </c>
      <c r="H58" s="5">
        <v>28</v>
      </c>
    </row>
    <row r="59" spans="1:8" ht="15.75" customHeight="1">
      <c r="A59" s="122">
        <v>13</v>
      </c>
      <c r="B59" s="124" t="s">
        <v>260</v>
      </c>
      <c r="C59" s="123">
        <v>2010</v>
      </c>
      <c r="D59" s="123" t="s">
        <v>0</v>
      </c>
      <c r="E59" s="123" t="s">
        <v>573</v>
      </c>
      <c r="F59" s="123">
        <v>13</v>
      </c>
      <c r="G59" s="4">
        <v>13</v>
      </c>
      <c r="H59" s="5">
        <v>26</v>
      </c>
    </row>
    <row r="60" spans="1:8" ht="15.75" customHeight="1">
      <c r="A60" s="122">
        <v>14</v>
      </c>
      <c r="B60" s="124" t="s">
        <v>100</v>
      </c>
      <c r="C60" s="123">
        <v>2010</v>
      </c>
      <c r="D60" s="123" t="s">
        <v>1</v>
      </c>
      <c r="E60" s="123" t="s">
        <v>574</v>
      </c>
      <c r="F60" s="123">
        <v>14</v>
      </c>
      <c r="G60" s="4">
        <v>14</v>
      </c>
      <c r="H60" s="5">
        <v>24</v>
      </c>
    </row>
    <row r="61" spans="1:8" ht="15.75" customHeight="1">
      <c r="A61" s="122">
        <v>15</v>
      </c>
      <c r="B61" s="124" t="s">
        <v>575</v>
      </c>
      <c r="C61" s="123">
        <v>2009</v>
      </c>
      <c r="D61" s="123" t="s">
        <v>2</v>
      </c>
      <c r="E61" s="123" t="s">
        <v>576</v>
      </c>
      <c r="F61" s="123">
        <v>15</v>
      </c>
      <c r="G61" s="4">
        <v>15</v>
      </c>
      <c r="H61" s="5">
        <v>22</v>
      </c>
    </row>
    <row r="62" spans="1:8" ht="15.75" customHeight="1">
      <c r="A62" s="122">
        <v>16</v>
      </c>
      <c r="B62" s="124" t="s">
        <v>122</v>
      </c>
      <c r="C62" s="123">
        <v>2010</v>
      </c>
      <c r="D62" s="123" t="s">
        <v>1</v>
      </c>
      <c r="E62" s="116" t="s">
        <v>577</v>
      </c>
      <c r="F62" s="123">
        <v>16</v>
      </c>
      <c r="G62" s="4">
        <v>16</v>
      </c>
      <c r="H62" s="5">
        <v>20</v>
      </c>
    </row>
    <row r="63" spans="2:6" ht="15.75" customHeight="1" thickBot="1">
      <c r="B63" s="133"/>
      <c r="C63" s="118"/>
      <c r="D63" s="134"/>
      <c r="E63" s="118"/>
      <c r="F63" s="118"/>
    </row>
    <row r="64" spans="1:6" ht="15.75" customHeight="1" thickBot="1">
      <c r="A64" s="102"/>
      <c r="B64" s="140" t="s">
        <v>559</v>
      </c>
      <c r="C64" s="141" t="s">
        <v>560</v>
      </c>
      <c r="D64" s="141" t="s">
        <v>502</v>
      </c>
      <c r="E64" s="142" t="s">
        <v>140</v>
      </c>
      <c r="F64" s="143" t="s">
        <v>515</v>
      </c>
    </row>
    <row r="65" spans="1:6" ht="15.75" customHeight="1">
      <c r="A65" s="102"/>
      <c r="B65" s="103"/>
      <c r="C65" s="104"/>
      <c r="D65" s="103"/>
      <c r="E65" s="104"/>
      <c r="F65" s="104"/>
    </row>
    <row r="66" spans="1:26" ht="31.5">
      <c r="A66" s="213" t="s">
        <v>3</v>
      </c>
      <c r="B66" s="213" t="s">
        <v>125</v>
      </c>
      <c r="C66" s="213" t="s">
        <v>28</v>
      </c>
      <c r="D66" s="213" t="s">
        <v>141</v>
      </c>
      <c r="E66" s="213" t="s">
        <v>126</v>
      </c>
      <c r="F66" s="213" t="s">
        <v>142</v>
      </c>
      <c r="G66" s="3" t="s">
        <v>4</v>
      </c>
      <c r="H66" s="3" t="s">
        <v>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:8" ht="15.75" customHeight="1">
      <c r="A67" s="127">
        <v>1</v>
      </c>
      <c r="B67" s="130" t="s">
        <v>178</v>
      </c>
      <c r="C67" s="131">
        <v>2009</v>
      </c>
      <c r="D67" s="131" t="s">
        <v>2</v>
      </c>
      <c r="E67" s="131" t="s">
        <v>578</v>
      </c>
      <c r="F67" s="131">
        <v>1</v>
      </c>
      <c r="G67" s="4">
        <v>1</v>
      </c>
      <c r="H67" s="5">
        <v>60</v>
      </c>
    </row>
    <row r="68" spans="1:8" ht="15.75" customHeight="1">
      <c r="A68" s="127">
        <v>2</v>
      </c>
      <c r="B68" s="130" t="s">
        <v>82</v>
      </c>
      <c r="C68" s="131">
        <v>2009</v>
      </c>
      <c r="D68" s="131" t="s">
        <v>1</v>
      </c>
      <c r="E68" s="131" t="s">
        <v>579</v>
      </c>
      <c r="F68" s="131">
        <v>2</v>
      </c>
      <c r="G68" s="4">
        <v>2</v>
      </c>
      <c r="H68" s="5">
        <v>54</v>
      </c>
    </row>
    <row r="69" spans="1:8" ht="15.75" customHeight="1">
      <c r="A69" s="127">
        <v>3</v>
      </c>
      <c r="B69" s="128" t="s">
        <v>67</v>
      </c>
      <c r="C69" s="129">
        <v>2009</v>
      </c>
      <c r="D69" s="131" t="s">
        <v>2</v>
      </c>
      <c r="E69" s="129" t="s">
        <v>580</v>
      </c>
      <c r="F69" s="131">
        <v>3</v>
      </c>
      <c r="G69" s="4">
        <v>3</v>
      </c>
      <c r="H69" s="5">
        <v>48</v>
      </c>
    </row>
    <row r="70" spans="1:8" ht="15.75" customHeight="1">
      <c r="A70" s="122">
        <v>4</v>
      </c>
      <c r="B70" s="132" t="s">
        <v>66</v>
      </c>
      <c r="C70" s="116">
        <v>2009</v>
      </c>
      <c r="D70" s="123" t="s">
        <v>2</v>
      </c>
      <c r="E70" s="116" t="s">
        <v>581</v>
      </c>
      <c r="F70" s="123">
        <v>4</v>
      </c>
      <c r="G70" s="4">
        <v>4</v>
      </c>
      <c r="H70" s="5">
        <v>43</v>
      </c>
    </row>
    <row r="71" spans="1:8" ht="15.75" customHeight="1">
      <c r="A71" s="122">
        <v>5</v>
      </c>
      <c r="B71" s="124" t="s">
        <v>83</v>
      </c>
      <c r="C71" s="123">
        <v>2010</v>
      </c>
      <c r="D71" s="123" t="s">
        <v>1</v>
      </c>
      <c r="E71" s="123" t="s">
        <v>582</v>
      </c>
      <c r="F71" s="123">
        <v>5</v>
      </c>
      <c r="G71" s="4">
        <v>5</v>
      </c>
      <c r="H71" s="5">
        <v>40</v>
      </c>
    </row>
    <row r="72" spans="1:8" ht="15.75" customHeight="1">
      <c r="A72" s="122">
        <v>6</v>
      </c>
      <c r="B72" s="124" t="s">
        <v>138</v>
      </c>
      <c r="C72" s="123">
        <v>2009</v>
      </c>
      <c r="D72" s="123" t="s">
        <v>1</v>
      </c>
      <c r="E72" s="123" t="s">
        <v>583</v>
      </c>
      <c r="F72" s="123">
        <v>6</v>
      </c>
      <c r="G72" s="4">
        <v>6</v>
      </c>
      <c r="H72" s="5">
        <v>38</v>
      </c>
    </row>
    <row r="73" spans="1:8" ht="15.75" customHeight="1">
      <c r="A73" s="122">
        <v>7</v>
      </c>
      <c r="B73" s="124" t="s">
        <v>584</v>
      </c>
      <c r="C73" s="123">
        <v>2010</v>
      </c>
      <c r="D73" s="123" t="s">
        <v>0</v>
      </c>
      <c r="E73" s="123" t="s">
        <v>585</v>
      </c>
      <c r="F73" s="123">
        <v>7</v>
      </c>
      <c r="G73" s="4">
        <v>7</v>
      </c>
      <c r="H73" s="5">
        <v>36</v>
      </c>
    </row>
    <row r="74" spans="1:8" ht="15.75" customHeight="1">
      <c r="A74" s="122">
        <v>8</v>
      </c>
      <c r="B74" s="124" t="s">
        <v>137</v>
      </c>
      <c r="C74" s="123">
        <v>2009</v>
      </c>
      <c r="D74" s="123" t="s">
        <v>2</v>
      </c>
      <c r="E74" s="123" t="s">
        <v>586</v>
      </c>
      <c r="F74" s="123">
        <v>8</v>
      </c>
      <c r="G74" s="4">
        <v>8</v>
      </c>
      <c r="H74" s="5">
        <v>34</v>
      </c>
    </row>
    <row r="75" spans="1:8" ht="15.75" customHeight="1">
      <c r="A75" s="122">
        <v>9</v>
      </c>
      <c r="B75" s="124" t="s">
        <v>81</v>
      </c>
      <c r="C75" s="123">
        <v>2009</v>
      </c>
      <c r="D75" s="123" t="s">
        <v>1</v>
      </c>
      <c r="E75" s="123" t="s">
        <v>587</v>
      </c>
      <c r="F75" s="123">
        <v>9</v>
      </c>
      <c r="G75" s="4">
        <v>9</v>
      </c>
      <c r="H75" s="5">
        <v>32</v>
      </c>
    </row>
    <row r="76" spans="1:8" ht="15.75" customHeight="1">
      <c r="A76" s="122">
        <v>10</v>
      </c>
      <c r="B76" s="124" t="s">
        <v>76</v>
      </c>
      <c r="C76" s="123">
        <v>2010</v>
      </c>
      <c r="D76" s="123" t="s">
        <v>1</v>
      </c>
      <c r="E76" s="123" t="s">
        <v>588</v>
      </c>
      <c r="F76" s="123">
        <v>10</v>
      </c>
      <c r="G76" s="4">
        <v>10</v>
      </c>
      <c r="H76" s="5">
        <v>31</v>
      </c>
    </row>
    <row r="77" spans="1:8" ht="15.75" customHeight="1">
      <c r="A77" s="122">
        <v>11</v>
      </c>
      <c r="B77" s="124" t="s">
        <v>98</v>
      </c>
      <c r="C77" s="123">
        <v>2009</v>
      </c>
      <c r="D77" s="123" t="s">
        <v>1</v>
      </c>
      <c r="E77" s="123" t="s">
        <v>589</v>
      </c>
      <c r="F77" s="123">
        <v>11</v>
      </c>
      <c r="G77" s="4">
        <v>11</v>
      </c>
      <c r="H77" s="5">
        <v>30</v>
      </c>
    </row>
    <row r="78" spans="1:8" ht="15.75" customHeight="1">
      <c r="A78" s="122">
        <v>12</v>
      </c>
      <c r="B78" s="124" t="s">
        <v>62</v>
      </c>
      <c r="C78" s="123">
        <v>2009</v>
      </c>
      <c r="D78" s="123" t="s">
        <v>1</v>
      </c>
      <c r="E78" s="123" t="s">
        <v>590</v>
      </c>
      <c r="F78" s="123">
        <v>12</v>
      </c>
      <c r="G78" s="4">
        <v>12</v>
      </c>
      <c r="H78" s="5">
        <v>28</v>
      </c>
    </row>
    <row r="79" spans="1:8" ht="15.75" customHeight="1">
      <c r="A79" s="122">
        <v>13</v>
      </c>
      <c r="B79" s="124" t="s">
        <v>112</v>
      </c>
      <c r="C79" s="123">
        <v>2009</v>
      </c>
      <c r="D79" s="123" t="s">
        <v>1</v>
      </c>
      <c r="E79" s="123" t="s">
        <v>591</v>
      </c>
      <c r="F79" s="123">
        <v>13</v>
      </c>
      <c r="G79" s="4">
        <v>13</v>
      </c>
      <c r="H79" s="5">
        <v>26</v>
      </c>
    </row>
    <row r="80" spans="1:8" ht="15.75" customHeight="1">
      <c r="A80" s="122">
        <v>14</v>
      </c>
      <c r="B80" s="132" t="s">
        <v>486</v>
      </c>
      <c r="C80" s="116">
        <v>2010</v>
      </c>
      <c r="D80" s="123" t="s">
        <v>2</v>
      </c>
      <c r="E80" s="116" t="s">
        <v>592</v>
      </c>
      <c r="F80" s="123">
        <v>14</v>
      </c>
      <c r="G80" s="4">
        <v>14</v>
      </c>
      <c r="H80" s="5">
        <v>24</v>
      </c>
    </row>
    <row r="81" spans="1:8" ht="15.75" customHeight="1">
      <c r="A81" s="122">
        <v>15</v>
      </c>
      <c r="B81" s="124" t="s">
        <v>84</v>
      </c>
      <c r="C81" s="123">
        <v>2010</v>
      </c>
      <c r="D81" s="123" t="s">
        <v>1</v>
      </c>
      <c r="E81" s="123" t="s">
        <v>593</v>
      </c>
      <c r="F81" s="123">
        <v>15</v>
      </c>
      <c r="G81" s="4">
        <v>15</v>
      </c>
      <c r="H81" s="5">
        <v>22</v>
      </c>
    </row>
    <row r="82" spans="1:8" ht="15.75" customHeight="1">
      <c r="A82" s="122">
        <v>16</v>
      </c>
      <c r="B82" s="124" t="s">
        <v>594</v>
      </c>
      <c r="C82" s="123">
        <v>2010</v>
      </c>
      <c r="D82" s="123" t="s">
        <v>1</v>
      </c>
      <c r="E82" s="123" t="s">
        <v>595</v>
      </c>
      <c r="F82" s="123">
        <v>16</v>
      </c>
      <c r="G82" s="4">
        <v>16</v>
      </c>
      <c r="H82" s="5">
        <v>20</v>
      </c>
    </row>
    <row r="83" spans="1:8" ht="15.75" customHeight="1">
      <c r="A83" s="122">
        <v>17</v>
      </c>
      <c r="B83" s="132" t="s">
        <v>488</v>
      </c>
      <c r="C83" s="116">
        <v>2010</v>
      </c>
      <c r="D83" s="123" t="s">
        <v>2</v>
      </c>
      <c r="E83" s="116" t="s">
        <v>596</v>
      </c>
      <c r="F83" s="123">
        <v>17</v>
      </c>
      <c r="G83" s="4">
        <v>17</v>
      </c>
      <c r="H83" s="5">
        <v>18</v>
      </c>
    </row>
    <row r="84" spans="1:8" ht="15.75" customHeight="1">
      <c r="A84" s="122">
        <v>18</v>
      </c>
      <c r="B84" s="124" t="s">
        <v>597</v>
      </c>
      <c r="C84" s="123">
        <v>2010</v>
      </c>
      <c r="D84" s="123" t="s">
        <v>0</v>
      </c>
      <c r="E84" s="123" t="s">
        <v>598</v>
      </c>
      <c r="F84" s="123">
        <v>18</v>
      </c>
      <c r="G84" s="4">
        <v>18</v>
      </c>
      <c r="H84" s="5">
        <v>16</v>
      </c>
    </row>
    <row r="85" spans="1:8" ht="15.75" customHeight="1">
      <c r="A85" s="122">
        <v>19</v>
      </c>
      <c r="B85" s="124" t="s">
        <v>61</v>
      </c>
      <c r="C85" s="123">
        <v>2010</v>
      </c>
      <c r="D85" s="123" t="s">
        <v>1</v>
      </c>
      <c r="E85" s="123" t="s">
        <v>599</v>
      </c>
      <c r="F85" s="123">
        <v>19</v>
      </c>
      <c r="G85" s="4">
        <v>19</v>
      </c>
      <c r="H85" s="5">
        <v>14</v>
      </c>
    </row>
    <row r="86" spans="2:6" ht="15.75" customHeight="1" thickBot="1">
      <c r="B86" s="133"/>
      <c r="C86" s="118"/>
      <c r="D86" s="134"/>
      <c r="E86" s="118"/>
      <c r="F86" s="118"/>
    </row>
    <row r="87" spans="1:6" ht="15.75" customHeight="1" thickBot="1">
      <c r="A87" s="102"/>
      <c r="B87" s="140" t="s">
        <v>600</v>
      </c>
      <c r="C87" s="141" t="s">
        <v>601</v>
      </c>
      <c r="D87" s="141" t="s">
        <v>503</v>
      </c>
      <c r="E87" s="142" t="s">
        <v>602</v>
      </c>
      <c r="F87" s="143" t="s">
        <v>143</v>
      </c>
    </row>
    <row r="88" spans="1:6" ht="15.75" customHeight="1">
      <c r="A88" s="102"/>
      <c r="B88" s="103"/>
      <c r="C88" s="104"/>
      <c r="D88" s="103"/>
      <c r="E88" s="104"/>
      <c r="F88" s="104"/>
    </row>
    <row r="89" spans="1:26" ht="31.5">
      <c r="A89" s="213" t="s">
        <v>3</v>
      </c>
      <c r="B89" s="213" t="s">
        <v>125</v>
      </c>
      <c r="C89" s="213" t="s">
        <v>28</v>
      </c>
      <c r="D89" s="213" t="s">
        <v>141</v>
      </c>
      <c r="E89" s="213" t="s">
        <v>126</v>
      </c>
      <c r="F89" s="213" t="s">
        <v>142</v>
      </c>
      <c r="G89" s="3" t="s">
        <v>4</v>
      </c>
      <c r="H89" s="3" t="s">
        <v>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:8" ht="15.75" customHeight="1">
      <c r="A90" s="119">
        <v>1</v>
      </c>
      <c r="B90" s="120" t="s">
        <v>86</v>
      </c>
      <c r="C90" s="121">
        <v>2007</v>
      </c>
      <c r="D90" s="121" t="s">
        <v>1</v>
      </c>
      <c r="E90" s="121" t="s">
        <v>603</v>
      </c>
      <c r="F90" s="121">
        <v>1</v>
      </c>
      <c r="G90" s="4">
        <v>1</v>
      </c>
      <c r="H90" s="5">
        <v>60</v>
      </c>
    </row>
    <row r="91" spans="1:8" ht="15.75" customHeight="1">
      <c r="A91" s="119">
        <v>2</v>
      </c>
      <c r="B91" s="120" t="s">
        <v>40</v>
      </c>
      <c r="C91" s="121">
        <v>2008</v>
      </c>
      <c r="D91" s="121" t="s">
        <v>2</v>
      </c>
      <c r="E91" s="121" t="s">
        <v>604</v>
      </c>
      <c r="F91" s="121">
        <v>2</v>
      </c>
      <c r="G91" s="4">
        <v>2</v>
      </c>
      <c r="H91" s="5">
        <v>54</v>
      </c>
    </row>
    <row r="92" spans="1:8" ht="15.75" customHeight="1">
      <c r="A92" s="119">
        <v>3</v>
      </c>
      <c r="B92" s="120" t="s">
        <v>48</v>
      </c>
      <c r="C92" s="121">
        <v>2008</v>
      </c>
      <c r="D92" s="121" t="s">
        <v>1</v>
      </c>
      <c r="E92" s="121" t="s">
        <v>605</v>
      </c>
      <c r="F92" s="121">
        <v>3</v>
      </c>
      <c r="G92" s="4">
        <v>3</v>
      </c>
      <c r="H92" s="5">
        <v>48</v>
      </c>
    </row>
    <row r="93" spans="1:8" ht="15.75" customHeight="1">
      <c r="A93" s="122">
        <v>4</v>
      </c>
      <c r="B93" s="124" t="s">
        <v>74</v>
      </c>
      <c r="C93" s="123">
        <v>2008</v>
      </c>
      <c r="D93" s="123" t="s">
        <v>1</v>
      </c>
      <c r="E93" s="123" t="s">
        <v>606</v>
      </c>
      <c r="F93" s="123">
        <v>4</v>
      </c>
      <c r="G93" s="4">
        <v>4</v>
      </c>
      <c r="H93" s="5">
        <v>43</v>
      </c>
    </row>
    <row r="94" spans="1:8" ht="15.75" customHeight="1">
      <c r="A94" s="122">
        <v>5</v>
      </c>
      <c r="B94" s="124" t="s">
        <v>109</v>
      </c>
      <c r="C94" s="123">
        <v>2008</v>
      </c>
      <c r="D94" s="123" t="s">
        <v>1</v>
      </c>
      <c r="E94" s="123" t="s">
        <v>607</v>
      </c>
      <c r="F94" s="123">
        <v>5</v>
      </c>
      <c r="G94" s="4">
        <v>5</v>
      </c>
      <c r="H94" s="5">
        <v>40</v>
      </c>
    </row>
    <row r="95" spans="1:8" ht="15.75" customHeight="1">
      <c r="A95" s="122">
        <v>6</v>
      </c>
      <c r="B95" s="124" t="s">
        <v>345</v>
      </c>
      <c r="C95" s="123">
        <v>2007</v>
      </c>
      <c r="D95" s="123" t="s">
        <v>2</v>
      </c>
      <c r="E95" s="123" t="s">
        <v>608</v>
      </c>
      <c r="F95" s="123">
        <v>6</v>
      </c>
      <c r="G95" s="4">
        <v>6</v>
      </c>
      <c r="H95" s="5">
        <v>38</v>
      </c>
    </row>
    <row r="96" spans="1:8" ht="15.75" customHeight="1">
      <c r="A96" s="122">
        <v>7</v>
      </c>
      <c r="B96" s="124" t="s">
        <v>124</v>
      </c>
      <c r="C96" s="123">
        <v>2008</v>
      </c>
      <c r="D96" s="123" t="s">
        <v>1</v>
      </c>
      <c r="E96" s="123" t="s">
        <v>609</v>
      </c>
      <c r="F96" s="123">
        <v>7</v>
      </c>
      <c r="G96" s="4">
        <v>7</v>
      </c>
      <c r="H96" s="5">
        <v>36</v>
      </c>
    </row>
    <row r="97" spans="1:8" ht="15.75" customHeight="1">
      <c r="A97" s="122">
        <v>8</v>
      </c>
      <c r="B97" s="124" t="s">
        <v>118</v>
      </c>
      <c r="C97" s="123">
        <v>2008</v>
      </c>
      <c r="D97" s="123" t="s">
        <v>1</v>
      </c>
      <c r="E97" s="123" t="s">
        <v>610</v>
      </c>
      <c r="F97" s="123">
        <v>8</v>
      </c>
      <c r="G97" s="4">
        <v>8</v>
      </c>
      <c r="H97" s="5">
        <v>34</v>
      </c>
    </row>
    <row r="98" spans="2:6" ht="15.75" customHeight="1" thickBot="1">
      <c r="B98" s="133"/>
      <c r="C98" s="118"/>
      <c r="D98" s="134"/>
      <c r="E98" s="118"/>
      <c r="F98" s="118"/>
    </row>
    <row r="99" spans="1:6" ht="15.75" customHeight="1" thickBot="1">
      <c r="A99" s="102"/>
      <c r="B99" s="140" t="s">
        <v>600</v>
      </c>
      <c r="C99" s="141" t="s">
        <v>601</v>
      </c>
      <c r="D99" s="141" t="s">
        <v>503</v>
      </c>
      <c r="E99" s="142" t="s">
        <v>140</v>
      </c>
      <c r="F99" s="143" t="s">
        <v>515</v>
      </c>
    </row>
    <row r="100" spans="1:6" ht="15.75" customHeight="1">
      <c r="A100" s="102"/>
      <c r="B100" s="103"/>
      <c r="C100" s="104"/>
      <c r="D100" s="103"/>
      <c r="E100" s="104"/>
      <c r="F100" s="104"/>
    </row>
    <row r="101" spans="1:26" ht="31.5">
      <c r="A101" s="213" t="s">
        <v>3</v>
      </c>
      <c r="B101" s="213" t="s">
        <v>125</v>
      </c>
      <c r="C101" s="213" t="s">
        <v>28</v>
      </c>
      <c r="D101" s="213" t="s">
        <v>141</v>
      </c>
      <c r="E101" s="213" t="s">
        <v>126</v>
      </c>
      <c r="F101" s="213" t="s">
        <v>142</v>
      </c>
      <c r="G101" s="3" t="s">
        <v>4</v>
      </c>
      <c r="H101" s="3" t="s">
        <v>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:8" ht="15.75" customHeight="1">
      <c r="A102" s="127">
        <v>1</v>
      </c>
      <c r="B102" s="130" t="s">
        <v>63</v>
      </c>
      <c r="C102" s="131">
        <v>2007</v>
      </c>
      <c r="D102" s="131" t="s">
        <v>368</v>
      </c>
      <c r="E102" s="131" t="s">
        <v>611</v>
      </c>
      <c r="F102" s="131">
        <v>1</v>
      </c>
      <c r="G102" s="4">
        <v>1</v>
      </c>
      <c r="H102" s="5">
        <v>60</v>
      </c>
    </row>
    <row r="103" spans="1:8" ht="15.75" customHeight="1">
      <c r="A103" s="127">
        <v>2</v>
      </c>
      <c r="B103" s="130" t="s">
        <v>44</v>
      </c>
      <c r="C103" s="131">
        <v>2007</v>
      </c>
      <c r="D103" s="131" t="s">
        <v>2</v>
      </c>
      <c r="E103" s="131" t="s">
        <v>145</v>
      </c>
      <c r="F103" s="131">
        <v>2</v>
      </c>
      <c r="G103" s="4">
        <v>2</v>
      </c>
      <c r="H103" s="5">
        <v>54</v>
      </c>
    </row>
    <row r="104" spans="1:8" ht="15.75" customHeight="1">
      <c r="A104" s="127">
        <v>3</v>
      </c>
      <c r="B104" s="130" t="s">
        <v>42</v>
      </c>
      <c r="C104" s="131">
        <v>2007</v>
      </c>
      <c r="D104" s="131" t="s">
        <v>2</v>
      </c>
      <c r="E104" s="131" t="s">
        <v>612</v>
      </c>
      <c r="F104" s="131">
        <v>3</v>
      </c>
      <c r="G104" s="4">
        <v>3</v>
      </c>
      <c r="H104" s="5">
        <v>48</v>
      </c>
    </row>
    <row r="105" spans="1:8" ht="15.75" customHeight="1">
      <c r="A105" s="122">
        <v>4</v>
      </c>
      <c r="B105" s="124" t="s">
        <v>60</v>
      </c>
      <c r="C105" s="123">
        <v>2008</v>
      </c>
      <c r="D105" s="123" t="s">
        <v>368</v>
      </c>
      <c r="E105" s="123" t="s">
        <v>613</v>
      </c>
      <c r="F105" s="123">
        <v>4</v>
      </c>
      <c r="G105" s="4">
        <v>4</v>
      </c>
      <c r="H105" s="5">
        <v>43</v>
      </c>
    </row>
    <row r="106" spans="1:8" ht="15.75" customHeight="1">
      <c r="A106" s="122">
        <v>5</v>
      </c>
      <c r="B106" s="124" t="s">
        <v>614</v>
      </c>
      <c r="C106" s="123">
        <v>2008</v>
      </c>
      <c r="D106" s="123" t="s">
        <v>0</v>
      </c>
      <c r="E106" s="123" t="s">
        <v>615</v>
      </c>
      <c r="F106" s="123">
        <v>5</v>
      </c>
      <c r="G106" s="4">
        <v>5</v>
      </c>
      <c r="H106" s="5">
        <v>40</v>
      </c>
    </row>
    <row r="107" spans="1:8" ht="15.75" customHeight="1">
      <c r="A107" s="122">
        <v>6</v>
      </c>
      <c r="B107" s="124" t="s">
        <v>57</v>
      </c>
      <c r="C107" s="123">
        <v>2008</v>
      </c>
      <c r="D107" s="123" t="s">
        <v>2</v>
      </c>
      <c r="E107" s="123" t="s">
        <v>616</v>
      </c>
      <c r="F107" s="123">
        <v>6</v>
      </c>
      <c r="G107" s="4">
        <v>6</v>
      </c>
      <c r="H107" s="5">
        <v>38</v>
      </c>
    </row>
    <row r="108" spans="2:6" ht="15.75" customHeight="1" thickBot="1">
      <c r="B108" s="133"/>
      <c r="C108" s="118"/>
      <c r="D108" s="134"/>
      <c r="E108" s="118"/>
      <c r="F108" s="118"/>
    </row>
    <row r="109" spans="1:6" ht="15.75" customHeight="1" thickBot="1">
      <c r="A109" s="104"/>
      <c r="B109" s="140" t="s">
        <v>617</v>
      </c>
      <c r="C109" s="141" t="s">
        <v>618</v>
      </c>
      <c r="D109" s="141" t="s">
        <v>504</v>
      </c>
      <c r="E109" s="141" t="s">
        <v>143</v>
      </c>
      <c r="F109" s="143" t="s">
        <v>602</v>
      </c>
    </row>
    <row r="110" spans="1:6" ht="15.75" customHeight="1">
      <c r="A110" s="104"/>
      <c r="B110" s="103"/>
      <c r="C110" s="104"/>
      <c r="D110" s="103"/>
      <c r="E110" s="104"/>
      <c r="F110" s="104"/>
    </row>
    <row r="111" spans="1:26" ht="31.5">
      <c r="A111" s="213" t="s">
        <v>3</v>
      </c>
      <c r="B111" s="213" t="s">
        <v>125</v>
      </c>
      <c r="C111" s="213" t="s">
        <v>28</v>
      </c>
      <c r="D111" s="213" t="s">
        <v>141</v>
      </c>
      <c r="E111" s="213" t="s">
        <v>126</v>
      </c>
      <c r="F111" s="213" t="s">
        <v>142</v>
      </c>
      <c r="G111" s="3" t="s">
        <v>4</v>
      </c>
      <c r="H111" s="3" t="s">
        <v>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:8" ht="15.75" customHeight="1">
      <c r="A112" s="119">
        <v>1</v>
      </c>
      <c r="B112" s="120" t="s">
        <v>46</v>
      </c>
      <c r="C112" s="121">
        <v>2006</v>
      </c>
      <c r="D112" s="121" t="s">
        <v>2</v>
      </c>
      <c r="E112" s="121" t="s">
        <v>619</v>
      </c>
      <c r="F112" s="121">
        <v>1</v>
      </c>
      <c r="G112" s="4">
        <v>1</v>
      </c>
      <c r="H112" s="5">
        <v>60</v>
      </c>
    </row>
    <row r="113" spans="1:8" ht="15.75" customHeight="1">
      <c r="A113" s="119">
        <v>2</v>
      </c>
      <c r="B113" s="120" t="s">
        <v>620</v>
      </c>
      <c r="C113" s="121">
        <v>2006</v>
      </c>
      <c r="D113" s="121" t="s">
        <v>0</v>
      </c>
      <c r="E113" s="121" t="s">
        <v>621</v>
      </c>
      <c r="F113" s="121">
        <v>2</v>
      </c>
      <c r="G113" s="4">
        <v>2</v>
      </c>
      <c r="H113" s="5">
        <v>54</v>
      </c>
    </row>
    <row r="114" spans="1:8" ht="15.75" customHeight="1">
      <c r="A114" s="119">
        <v>3</v>
      </c>
      <c r="B114" s="120" t="s">
        <v>622</v>
      </c>
      <c r="C114" s="121">
        <v>2005</v>
      </c>
      <c r="D114" s="121" t="s">
        <v>0</v>
      </c>
      <c r="E114" s="121" t="s">
        <v>623</v>
      </c>
      <c r="F114" s="121">
        <v>3</v>
      </c>
      <c r="G114" s="4">
        <v>3</v>
      </c>
      <c r="H114" s="5">
        <v>48</v>
      </c>
    </row>
    <row r="115" spans="1:8" ht="15.75" customHeight="1">
      <c r="A115" s="122">
        <v>4</v>
      </c>
      <c r="B115" s="225" t="s">
        <v>55</v>
      </c>
      <c r="C115" s="123">
        <v>2006</v>
      </c>
      <c r="D115" s="123" t="s">
        <v>2</v>
      </c>
      <c r="E115" s="123" t="s">
        <v>624</v>
      </c>
      <c r="F115" s="123">
        <v>4</v>
      </c>
      <c r="G115" s="4">
        <v>4</v>
      </c>
      <c r="H115" s="5">
        <v>43</v>
      </c>
    </row>
    <row r="116" spans="1:8" ht="15.75" customHeight="1">
      <c r="A116" s="122">
        <v>5</v>
      </c>
      <c r="B116" s="124" t="s">
        <v>85</v>
      </c>
      <c r="C116" s="123">
        <v>2006</v>
      </c>
      <c r="D116" s="123" t="s">
        <v>1</v>
      </c>
      <c r="E116" s="123" t="s">
        <v>625</v>
      </c>
      <c r="F116" s="123">
        <v>5</v>
      </c>
      <c r="G116" s="4">
        <v>5</v>
      </c>
      <c r="H116" s="5">
        <v>40</v>
      </c>
    </row>
    <row r="117" spans="1:6" ht="15.75" customHeight="1" thickBot="1">
      <c r="A117" s="104"/>
      <c r="B117" s="144"/>
      <c r="C117" s="145"/>
      <c r="D117" s="145"/>
      <c r="E117" s="145"/>
      <c r="F117" s="146"/>
    </row>
    <row r="118" spans="1:6" ht="15.75" customHeight="1" thickBot="1">
      <c r="A118" s="104"/>
      <c r="B118" s="126" t="s">
        <v>617</v>
      </c>
      <c r="C118" s="147" t="s">
        <v>618</v>
      </c>
      <c r="D118" s="147" t="s">
        <v>504</v>
      </c>
      <c r="E118" s="147" t="s">
        <v>140</v>
      </c>
      <c r="F118" s="148" t="s">
        <v>515</v>
      </c>
    </row>
    <row r="119" spans="1:26" ht="31.5">
      <c r="A119" s="213" t="s">
        <v>3</v>
      </c>
      <c r="B119" s="213" t="s">
        <v>125</v>
      </c>
      <c r="C119" s="213" t="s">
        <v>28</v>
      </c>
      <c r="D119" s="213" t="s">
        <v>141</v>
      </c>
      <c r="E119" s="213" t="s">
        <v>126</v>
      </c>
      <c r="F119" s="213" t="s">
        <v>142</v>
      </c>
      <c r="G119" s="3" t="s">
        <v>4</v>
      </c>
      <c r="H119" s="3" t="s">
        <v>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:8" ht="15.75" customHeight="1">
      <c r="A120" s="149">
        <v>1</v>
      </c>
      <c r="B120" s="150" t="s">
        <v>71</v>
      </c>
      <c r="C120" s="149">
        <v>2006</v>
      </c>
      <c r="D120" s="149" t="s">
        <v>2</v>
      </c>
      <c r="E120" s="149" t="s">
        <v>154</v>
      </c>
      <c r="F120" s="149" t="s">
        <v>626</v>
      </c>
      <c r="G120" s="4">
        <v>1</v>
      </c>
      <c r="H120" s="5">
        <v>60</v>
      </c>
    </row>
    <row r="121" spans="1:8" ht="15.75" customHeight="1">
      <c r="A121" s="151">
        <v>2</v>
      </c>
      <c r="B121" s="152" t="s">
        <v>45</v>
      </c>
      <c r="C121" s="153">
        <v>2006</v>
      </c>
      <c r="D121" s="153" t="s">
        <v>368</v>
      </c>
      <c r="E121" s="153" t="s">
        <v>627</v>
      </c>
      <c r="F121" s="153" t="s">
        <v>628</v>
      </c>
      <c r="G121" s="4">
        <v>2</v>
      </c>
      <c r="H121" s="5">
        <v>54</v>
      </c>
    </row>
    <row r="122" spans="2:6" ht="15.75" customHeight="1" thickBot="1">
      <c r="B122" s="133"/>
      <c r="C122" s="118"/>
      <c r="D122" s="134"/>
      <c r="E122" s="118"/>
      <c r="F122" s="118"/>
    </row>
    <row r="123" spans="1:6" ht="15.75" customHeight="1" thickBot="1">
      <c r="A123" s="102"/>
      <c r="B123" s="140" t="s">
        <v>629</v>
      </c>
      <c r="C123" s="141" t="s">
        <v>630</v>
      </c>
      <c r="D123" s="141" t="s">
        <v>505</v>
      </c>
      <c r="E123" s="142" t="s">
        <v>602</v>
      </c>
      <c r="F123" s="143" t="s">
        <v>143</v>
      </c>
    </row>
    <row r="124" spans="1:6" ht="15.75" customHeight="1">
      <c r="A124" s="102"/>
      <c r="B124" s="103"/>
      <c r="C124" s="104"/>
      <c r="D124" s="103"/>
      <c r="E124" s="104"/>
      <c r="F124" s="104"/>
    </row>
    <row r="125" spans="1:26" ht="31.5">
      <c r="A125" s="213" t="s">
        <v>3</v>
      </c>
      <c r="B125" s="213" t="s">
        <v>125</v>
      </c>
      <c r="C125" s="213" t="s">
        <v>28</v>
      </c>
      <c r="D125" s="213" t="s">
        <v>141</v>
      </c>
      <c r="E125" s="213" t="s">
        <v>126</v>
      </c>
      <c r="F125" s="213" t="s">
        <v>142</v>
      </c>
      <c r="G125" s="3" t="s">
        <v>4</v>
      </c>
      <c r="H125" s="3" t="s">
        <v>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:8" ht="15.75" customHeight="1">
      <c r="A126" s="119">
        <v>1</v>
      </c>
      <c r="B126" s="120" t="s">
        <v>316</v>
      </c>
      <c r="C126" s="121">
        <v>2004</v>
      </c>
      <c r="D126" s="121" t="s">
        <v>0</v>
      </c>
      <c r="E126" s="121" t="s">
        <v>631</v>
      </c>
      <c r="F126" s="121">
        <v>1</v>
      </c>
      <c r="G126" s="4">
        <v>1</v>
      </c>
      <c r="H126" s="5">
        <v>60</v>
      </c>
    </row>
    <row r="127" spans="1:6" ht="15.75" customHeight="1" thickBot="1">
      <c r="A127" s="102"/>
      <c r="B127" s="144"/>
      <c r="C127" s="145"/>
      <c r="D127" s="145"/>
      <c r="E127" s="146"/>
      <c r="F127" s="146"/>
    </row>
    <row r="128" spans="1:6" ht="15.75" customHeight="1" thickBot="1">
      <c r="A128" s="102"/>
      <c r="B128" s="140" t="s">
        <v>629</v>
      </c>
      <c r="C128" s="141" t="s">
        <v>630</v>
      </c>
      <c r="D128" s="141" t="s">
        <v>505</v>
      </c>
      <c r="E128" s="142" t="s">
        <v>515</v>
      </c>
      <c r="F128" s="143" t="s">
        <v>140</v>
      </c>
    </row>
    <row r="129" spans="1:6" ht="15.75" customHeight="1">
      <c r="A129" s="102"/>
      <c r="B129" s="103"/>
      <c r="C129" s="104"/>
      <c r="D129" s="103"/>
      <c r="E129" s="104"/>
      <c r="F129" s="104"/>
    </row>
    <row r="130" spans="1:6" ht="15.75" customHeight="1">
      <c r="A130" s="116" t="s">
        <v>3</v>
      </c>
      <c r="B130" s="116" t="s">
        <v>125</v>
      </c>
      <c r="C130" s="116" t="s">
        <v>28</v>
      </c>
      <c r="D130" s="116" t="s">
        <v>141</v>
      </c>
      <c r="E130" s="116" t="s">
        <v>126</v>
      </c>
      <c r="F130" s="116" t="s">
        <v>142</v>
      </c>
    </row>
    <row r="131" spans="1:6" ht="15.75" customHeight="1">
      <c r="A131" s="122">
        <v>1</v>
      </c>
      <c r="B131" s="124"/>
      <c r="C131" s="123"/>
      <c r="D131" s="123"/>
      <c r="E131" s="123"/>
      <c r="F131" s="123"/>
    </row>
    <row r="132" spans="2:6" ht="15.75" customHeight="1" thickBot="1">
      <c r="B132" s="133"/>
      <c r="C132" s="118"/>
      <c r="D132" s="134"/>
      <c r="E132" s="118"/>
      <c r="F132" s="118"/>
    </row>
    <row r="133" spans="1:6" ht="15.75" customHeight="1" thickBot="1">
      <c r="A133" s="102"/>
      <c r="B133" s="140" t="s">
        <v>632</v>
      </c>
      <c r="C133" s="141" t="s">
        <v>633</v>
      </c>
      <c r="D133" s="141" t="s">
        <v>506</v>
      </c>
      <c r="E133" s="142" t="s">
        <v>602</v>
      </c>
      <c r="F133" s="143" t="s">
        <v>143</v>
      </c>
    </row>
    <row r="134" spans="1:6" ht="15.75" customHeight="1">
      <c r="A134" s="102"/>
      <c r="B134" s="103"/>
      <c r="C134" s="104"/>
      <c r="D134" s="103"/>
      <c r="E134" s="104"/>
      <c r="F134" s="104"/>
    </row>
    <row r="135" spans="1:26" ht="31.5">
      <c r="A135" s="213" t="s">
        <v>3</v>
      </c>
      <c r="B135" s="213" t="s">
        <v>125</v>
      </c>
      <c r="C135" s="213" t="s">
        <v>28</v>
      </c>
      <c r="D135" s="213" t="s">
        <v>141</v>
      </c>
      <c r="E135" s="213" t="s">
        <v>126</v>
      </c>
      <c r="F135" s="213" t="s">
        <v>142</v>
      </c>
      <c r="G135" s="3" t="s">
        <v>4</v>
      </c>
      <c r="H135" s="3" t="s">
        <v>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:8" ht="15.75" customHeight="1">
      <c r="A136" s="151">
        <v>1</v>
      </c>
      <c r="B136" s="152" t="s">
        <v>442</v>
      </c>
      <c r="C136" s="153">
        <v>1984</v>
      </c>
      <c r="D136" s="153" t="s">
        <v>0</v>
      </c>
      <c r="E136" s="153" t="s">
        <v>634</v>
      </c>
      <c r="F136" s="153" t="s">
        <v>635</v>
      </c>
      <c r="G136" s="4">
        <v>1</v>
      </c>
      <c r="H136" s="5">
        <v>60</v>
      </c>
    </row>
    <row r="137" spans="1:8" ht="15.75" customHeight="1">
      <c r="A137" s="151">
        <v>2</v>
      </c>
      <c r="B137" s="152" t="s">
        <v>443</v>
      </c>
      <c r="C137" s="153">
        <v>1989</v>
      </c>
      <c r="D137" s="153" t="s">
        <v>0</v>
      </c>
      <c r="E137" s="153" t="s">
        <v>636</v>
      </c>
      <c r="F137" s="153" t="s">
        <v>626</v>
      </c>
      <c r="G137" s="4">
        <v>2</v>
      </c>
      <c r="H137" s="5">
        <v>54</v>
      </c>
    </row>
    <row r="138" spans="1:8" ht="15.75" customHeight="1">
      <c r="A138" s="151">
        <v>3</v>
      </c>
      <c r="B138" s="152" t="s">
        <v>108</v>
      </c>
      <c r="C138" s="153">
        <v>1986</v>
      </c>
      <c r="D138" s="153" t="s">
        <v>0</v>
      </c>
      <c r="E138" s="153" t="s">
        <v>637</v>
      </c>
      <c r="F138" s="153" t="s">
        <v>628</v>
      </c>
      <c r="G138" s="4">
        <v>3</v>
      </c>
      <c r="H138" s="5">
        <v>48</v>
      </c>
    </row>
    <row r="139" spans="1:8" ht="15.75" customHeight="1">
      <c r="A139" s="119">
        <v>4</v>
      </c>
      <c r="B139" s="120" t="s">
        <v>346</v>
      </c>
      <c r="C139" s="121">
        <v>1990</v>
      </c>
      <c r="D139" s="121" t="s">
        <v>2</v>
      </c>
      <c r="E139" s="121" t="s">
        <v>638</v>
      </c>
      <c r="F139" s="121">
        <v>1</v>
      </c>
      <c r="G139" s="4">
        <v>4</v>
      </c>
      <c r="H139" s="5">
        <v>43</v>
      </c>
    </row>
    <row r="140" spans="1:8" ht="15.75" customHeight="1">
      <c r="A140" s="119">
        <v>5</v>
      </c>
      <c r="B140" s="120" t="s">
        <v>394</v>
      </c>
      <c r="C140" s="121">
        <v>1989</v>
      </c>
      <c r="D140" s="121" t="s">
        <v>0</v>
      </c>
      <c r="E140" s="121" t="s">
        <v>639</v>
      </c>
      <c r="F140" s="121">
        <v>2</v>
      </c>
      <c r="G140" s="4">
        <v>5</v>
      </c>
      <c r="H140" s="5">
        <v>40</v>
      </c>
    </row>
    <row r="141" spans="1:6" ht="15.75" customHeight="1" thickBot="1">
      <c r="A141" s="102"/>
      <c r="B141" s="144"/>
      <c r="C141" s="145"/>
      <c r="D141" s="145"/>
      <c r="E141" s="146"/>
      <c r="F141" s="146"/>
    </row>
    <row r="142" spans="1:6" ht="15.75" customHeight="1" thickBot="1">
      <c r="A142" s="102"/>
      <c r="B142" s="140" t="s">
        <v>632</v>
      </c>
      <c r="C142" s="141" t="s">
        <v>633</v>
      </c>
      <c r="D142" s="141" t="s">
        <v>506</v>
      </c>
      <c r="E142" s="142" t="s">
        <v>515</v>
      </c>
      <c r="F142" s="143" t="s">
        <v>140</v>
      </c>
    </row>
    <row r="143" spans="1:6" ht="15.75" customHeight="1">
      <c r="A143" s="102"/>
      <c r="B143" s="103"/>
      <c r="C143" s="104"/>
      <c r="D143" s="103"/>
      <c r="E143" s="104"/>
      <c r="F143" s="104"/>
    </row>
    <row r="144" spans="1:6" ht="15.75" customHeight="1">
      <c r="A144" s="116" t="s">
        <v>3</v>
      </c>
      <c r="B144" s="116" t="s">
        <v>125</v>
      </c>
      <c r="C144" s="116" t="s">
        <v>28</v>
      </c>
      <c r="D144" s="116" t="s">
        <v>141</v>
      </c>
      <c r="E144" s="116" t="s">
        <v>126</v>
      </c>
      <c r="F144" s="116" t="s">
        <v>142</v>
      </c>
    </row>
    <row r="145" spans="1:6" ht="15.75" customHeight="1">
      <c r="A145" s="116">
        <v>1</v>
      </c>
      <c r="B145" s="132"/>
      <c r="C145" s="116"/>
      <c r="D145" s="117"/>
      <c r="E145" s="116"/>
      <c r="F145" s="116"/>
    </row>
    <row r="146" spans="2:6" ht="15.75" customHeight="1" thickBot="1">
      <c r="B146" s="133"/>
      <c r="C146" s="118"/>
      <c r="D146" s="134"/>
      <c r="E146" s="118"/>
      <c r="F146" s="118"/>
    </row>
    <row r="147" spans="1:6" ht="15.75" customHeight="1" thickBot="1">
      <c r="A147" s="102"/>
      <c r="B147" s="140" t="s">
        <v>24</v>
      </c>
      <c r="C147" s="141" t="s">
        <v>640</v>
      </c>
      <c r="D147" s="141" t="s">
        <v>507</v>
      </c>
      <c r="E147" s="142" t="s">
        <v>602</v>
      </c>
      <c r="F147" s="143" t="s">
        <v>143</v>
      </c>
    </row>
    <row r="148" spans="1:6" ht="15.75" customHeight="1">
      <c r="A148" s="102"/>
      <c r="B148" s="103"/>
      <c r="C148" s="104"/>
      <c r="D148" s="103"/>
      <c r="E148" s="104"/>
      <c r="F148" s="104"/>
    </row>
    <row r="149" spans="1:26" ht="31.5">
      <c r="A149" s="213" t="s">
        <v>3</v>
      </c>
      <c r="B149" s="213" t="s">
        <v>125</v>
      </c>
      <c r="C149" s="213" t="s">
        <v>28</v>
      </c>
      <c r="D149" s="213" t="s">
        <v>141</v>
      </c>
      <c r="E149" s="213" t="s">
        <v>126</v>
      </c>
      <c r="F149" s="213" t="s">
        <v>142</v>
      </c>
      <c r="G149" s="3" t="s">
        <v>4</v>
      </c>
      <c r="H149" s="3" t="s">
        <v>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:8" ht="15.75" customHeight="1">
      <c r="A150" s="119">
        <v>1</v>
      </c>
      <c r="B150" s="120" t="s">
        <v>130</v>
      </c>
      <c r="C150" s="121">
        <v>1975</v>
      </c>
      <c r="D150" s="121" t="s">
        <v>2</v>
      </c>
      <c r="E150" s="121" t="s">
        <v>641</v>
      </c>
      <c r="F150" s="121">
        <v>1</v>
      </c>
      <c r="G150" s="4">
        <v>1</v>
      </c>
      <c r="H150" s="5">
        <v>60</v>
      </c>
    </row>
    <row r="151" spans="1:8" ht="15.75" customHeight="1">
      <c r="A151" s="119">
        <v>2</v>
      </c>
      <c r="B151" s="120" t="s">
        <v>380</v>
      </c>
      <c r="C151" s="121">
        <v>1977</v>
      </c>
      <c r="D151" s="121" t="s">
        <v>0</v>
      </c>
      <c r="E151" s="121" t="s">
        <v>642</v>
      </c>
      <c r="F151" s="121">
        <v>2</v>
      </c>
      <c r="G151" s="4">
        <v>2</v>
      </c>
      <c r="H151" s="5">
        <v>54</v>
      </c>
    </row>
    <row r="152" spans="1:6" ht="15.75" customHeight="1" thickBot="1">
      <c r="A152" s="102"/>
      <c r="B152" s="102"/>
      <c r="C152" s="102"/>
      <c r="D152" s="102"/>
      <c r="E152" s="102"/>
      <c r="F152" s="102"/>
    </row>
    <row r="153" spans="1:6" ht="15.75" customHeight="1" thickBot="1">
      <c r="A153" s="102"/>
      <c r="B153" s="140" t="s">
        <v>24</v>
      </c>
      <c r="C153" s="141" t="s">
        <v>640</v>
      </c>
      <c r="D153" s="141" t="s">
        <v>507</v>
      </c>
      <c r="E153" s="142" t="s">
        <v>515</v>
      </c>
      <c r="F153" s="143" t="s">
        <v>140</v>
      </c>
    </row>
    <row r="154" spans="1:6" ht="15.75" customHeight="1">
      <c r="A154" s="102"/>
      <c r="B154" s="103"/>
      <c r="C154" s="104"/>
      <c r="D154" s="103"/>
      <c r="E154" s="104"/>
      <c r="F154" s="104"/>
    </row>
    <row r="155" spans="1:26" ht="31.5">
      <c r="A155" s="213" t="s">
        <v>3</v>
      </c>
      <c r="B155" s="213" t="s">
        <v>125</v>
      </c>
      <c r="C155" s="213" t="s">
        <v>28</v>
      </c>
      <c r="D155" s="213" t="s">
        <v>141</v>
      </c>
      <c r="E155" s="213" t="s">
        <v>126</v>
      </c>
      <c r="F155" s="213" t="s">
        <v>142</v>
      </c>
      <c r="G155" s="3" t="s">
        <v>4</v>
      </c>
      <c r="H155" s="3" t="s">
        <v>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:8" ht="15.75" customHeight="1">
      <c r="A156" s="151">
        <v>1</v>
      </c>
      <c r="B156" s="152" t="s">
        <v>200</v>
      </c>
      <c r="C156" s="153">
        <v>1983</v>
      </c>
      <c r="D156" s="153" t="s">
        <v>340</v>
      </c>
      <c r="E156" s="153" t="s">
        <v>643</v>
      </c>
      <c r="F156" s="153" t="s">
        <v>635</v>
      </c>
      <c r="G156" s="4">
        <v>1</v>
      </c>
      <c r="H156" s="5">
        <v>60</v>
      </c>
    </row>
    <row r="157" spans="1:8" ht="15.75" customHeight="1">
      <c r="A157" s="127">
        <v>2</v>
      </c>
      <c r="B157" s="130" t="s">
        <v>93</v>
      </c>
      <c r="C157" s="131">
        <v>1975</v>
      </c>
      <c r="D157" s="131" t="s">
        <v>1</v>
      </c>
      <c r="E157" s="131" t="s">
        <v>644</v>
      </c>
      <c r="F157" s="131">
        <v>1</v>
      </c>
      <c r="G157" s="4">
        <v>2</v>
      </c>
      <c r="H157" s="5">
        <v>54</v>
      </c>
    </row>
    <row r="158" spans="1:8" ht="15.75" customHeight="1">
      <c r="A158" s="127">
        <v>3</v>
      </c>
      <c r="B158" s="130" t="s">
        <v>645</v>
      </c>
      <c r="C158" s="154">
        <v>29480</v>
      </c>
      <c r="D158" s="131" t="s">
        <v>340</v>
      </c>
      <c r="E158" s="131" t="s">
        <v>646</v>
      </c>
      <c r="F158" s="131">
        <v>2</v>
      </c>
      <c r="G158" s="4">
        <v>3</v>
      </c>
      <c r="H158" s="5">
        <v>48</v>
      </c>
    </row>
    <row r="159" spans="1:8" ht="15.75" customHeight="1">
      <c r="A159" s="127">
        <v>4</v>
      </c>
      <c r="B159" s="130" t="s">
        <v>647</v>
      </c>
      <c r="C159" s="129">
        <v>1978</v>
      </c>
      <c r="D159" s="131" t="s">
        <v>0</v>
      </c>
      <c r="E159" s="131" t="s">
        <v>648</v>
      </c>
      <c r="F159" s="131">
        <v>3</v>
      </c>
      <c r="G159" s="4">
        <v>4</v>
      </c>
      <c r="H159" s="5">
        <v>43</v>
      </c>
    </row>
    <row r="160" spans="2:6" ht="15.75" customHeight="1" thickBot="1">
      <c r="B160" s="133"/>
      <c r="C160" s="118"/>
      <c r="D160" s="134"/>
      <c r="E160" s="118"/>
      <c r="F160" s="118"/>
    </row>
    <row r="161" spans="1:6" ht="15.75" customHeight="1" thickBot="1">
      <c r="A161" s="102"/>
      <c r="B161" s="140" t="s">
        <v>649</v>
      </c>
      <c r="C161" s="141" t="s">
        <v>650</v>
      </c>
      <c r="D161" s="141" t="s">
        <v>508</v>
      </c>
      <c r="E161" s="142" t="s">
        <v>602</v>
      </c>
      <c r="F161" s="143" t="s">
        <v>143</v>
      </c>
    </row>
    <row r="162" spans="1:6" ht="15.75" customHeight="1">
      <c r="A162" s="102"/>
      <c r="B162" s="103"/>
      <c r="C162" s="104"/>
      <c r="D162" s="103"/>
      <c r="E162" s="104"/>
      <c r="F162" s="104"/>
    </row>
    <row r="163" spans="1:26" ht="31.5">
      <c r="A163" s="213" t="s">
        <v>3</v>
      </c>
      <c r="B163" s="213" t="s">
        <v>125</v>
      </c>
      <c r="C163" s="213" t="s">
        <v>28</v>
      </c>
      <c r="D163" s="213" t="s">
        <v>141</v>
      </c>
      <c r="E163" s="213" t="s">
        <v>126</v>
      </c>
      <c r="F163" s="213" t="s">
        <v>142</v>
      </c>
      <c r="G163" s="3" t="s">
        <v>4</v>
      </c>
      <c r="H163" s="3" t="s">
        <v>6</v>
      </c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:8" ht="15.75" customHeight="1">
      <c r="A164" s="119">
        <v>1</v>
      </c>
      <c r="B164" s="120" t="s">
        <v>206</v>
      </c>
      <c r="C164" s="121">
        <v>1973</v>
      </c>
      <c r="D164" s="121" t="s">
        <v>2</v>
      </c>
      <c r="E164" s="121" t="s">
        <v>651</v>
      </c>
      <c r="F164" s="121">
        <v>1</v>
      </c>
      <c r="G164" s="4">
        <v>1</v>
      </c>
      <c r="H164" s="5">
        <v>60</v>
      </c>
    </row>
    <row r="165" spans="1:6" ht="15.75" customHeight="1" thickBot="1">
      <c r="A165" s="102"/>
      <c r="B165" s="144"/>
      <c r="C165" s="145"/>
      <c r="D165" s="145"/>
      <c r="E165" s="146"/>
      <c r="F165" s="146"/>
    </row>
    <row r="166" spans="1:6" ht="15.75" customHeight="1" thickBot="1">
      <c r="A166" s="102"/>
      <c r="B166" s="140" t="s">
        <v>649</v>
      </c>
      <c r="C166" s="141" t="s">
        <v>650</v>
      </c>
      <c r="D166" s="141" t="s">
        <v>508</v>
      </c>
      <c r="E166" s="142" t="s">
        <v>515</v>
      </c>
      <c r="F166" s="143" t="s">
        <v>140</v>
      </c>
    </row>
    <row r="167" spans="1:6" ht="15.75" customHeight="1">
      <c r="A167" s="102"/>
      <c r="B167" s="103"/>
      <c r="C167" s="104"/>
      <c r="D167" s="103"/>
      <c r="E167" s="104"/>
      <c r="F167" s="104"/>
    </row>
    <row r="168" spans="1:6" ht="15.75" customHeight="1">
      <c r="A168" s="116" t="s">
        <v>3</v>
      </c>
      <c r="B168" s="116" t="s">
        <v>125</v>
      </c>
      <c r="C168" s="116" t="s">
        <v>28</v>
      </c>
      <c r="D168" s="116" t="s">
        <v>141</v>
      </c>
      <c r="E168" s="116" t="s">
        <v>126</v>
      </c>
      <c r="F168" s="116" t="s">
        <v>142</v>
      </c>
    </row>
    <row r="169" spans="1:6" ht="15.75" customHeight="1">
      <c r="A169" s="122">
        <v>1</v>
      </c>
      <c r="B169" s="124"/>
      <c r="C169" s="123"/>
      <c r="D169" s="123"/>
      <c r="E169" s="123"/>
      <c r="F169" s="123"/>
    </row>
    <row r="170" spans="2:6" ht="15.75" customHeight="1" thickBot="1">
      <c r="B170" s="133"/>
      <c r="C170" s="118"/>
      <c r="D170" s="134"/>
      <c r="E170" s="118"/>
      <c r="F170" s="118"/>
    </row>
    <row r="171" spans="1:6" ht="15.75" customHeight="1" thickBot="1">
      <c r="A171" s="102"/>
      <c r="B171" s="140" t="s">
        <v>35</v>
      </c>
      <c r="C171" s="141" t="s">
        <v>652</v>
      </c>
      <c r="D171" s="141" t="s">
        <v>509</v>
      </c>
      <c r="E171" s="142" t="s">
        <v>602</v>
      </c>
      <c r="F171" s="143" t="s">
        <v>143</v>
      </c>
    </row>
    <row r="172" spans="1:6" ht="15.75" customHeight="1">
      <c r="A172" s="102"/>
      <c r="B172" s="103"/>
      <c r="C172" s="104"/>
      <c r="D172" s="103"/>
      <c r="E172" s="104"/>
      <c r="F172" s="104"/>
    </row>
    <row r="173" spans="1:26" ht="31.5">
      <c r="A173" s="213" t="s">
        <v>3</v>
      </c>
      <c r="B173" s="213" t="s">
        <v>125</v>
      </c>
      <c r="C173" s="213" t="s">
        <v>28</v>
      </c>
      <c r="D173" s="213" t="s">
        <v>141</v>
      </c>
      <c r="E173" s="213" t="s">
        <v>126</v>
      </c>
      <c r="F173" s="213" t="s">
        <v>142</v>
      </c>
      <c r="G173" s="3" t="s">
        <v>4</v>
      </c>
      <c r="H173" s="3" t="s">
        <v>6</v>
      </c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</row>
    <row r="174" spans="1:8" ht="15.75" customHeight="1">
      <c r="A174" s="119">
        <v>1</v>
      </c>
      <c r="B174" s="120" t="s">
        <v>77</v>
      </c>
      <c r="C174" s="121">
        <v>1956</v>
      </c>
      <c r="D174" s="121" t="s">
        <v>2</v>
      </c>
      <c r="E174" s="121" t="s">
        <v>653</v>
      </c>
      <c r="F174" s="121">
        <v>1</v>
      </c>
      <c r="G174" s="4">
        <v>1</v>
      </c>
      <c r="H174" s="5">
        <v>60</v>
      </c>
    </row>
    <row r="175" spans="1:8" ht="15.75" customHeight="1">
      <c r="A175" s="119">
        <v>2</v>
      </c>
      <c r="B175" s="120" t="s">
        <v>131</v>
      </c>
      <c r="C175" s="121">
        <v>1958</v>
      </c>
      <c r="D175" s="121" t="s">
        <v>2</v>
      </c>
      <c r="E175" s="121" t="s">
        <v>654</v>
      </c>
      <c r="F175" s="121">
        <v>2</v>
      </c>
      <c r="G175" s="4">
        <v>2</v>
      </c>
      <c r="H175" s="5">
        <v>54</v>
      </c>
    </row>
    <row r="176" spans="1:8" ht="15.75" customHeight="1">
      <c r="A176" s="119">
        <v>3</v>
      </c>
      <c r="B176" s="120" t="s">
        <v>132</v>
      </c>
      <c r="C176" s="121">
        <v>1961</v>
      </c>
      <c r="D176" s="121" t="s">
        <v>2</v>
      </c>
      <c r="E176" s="121" t="s">
        <v>655</v>
      </c>
      <c r="F176" s="121">
        <v>3</v>
      </c>
      <c r="G176" s="4">
        <v>3</v>
      </c>
      <c r="H176" s="5">
        <v>48</v>
      </c>
    </row>
    <row r="177" spans="1:8" ht="15.75" customHeight="1">
      <c r="A177" s="122">
        <v>4</v>
      </c>
      <c r="B177" s="124" t="s">
        <v>87</v>
      </c>
      <c r="C177" s="123">
        <v>1963</v>
      </c>
      <c r="D177" s="123" t="s">
        <v>2</v>
      </c>
      <c r="E177" s="123" t="s">
        <v>656</v>
      </c>
      <c r="F177" s="123">
        <v>4</v>
      </c>
      <c r="G177" s="4">
        <v>4</v>
      </c>
      <c r="H177" s="5">
        <v>43</v>
      </c>
    </row>
    <row r="178" spans="1:8" ht="15.75" customHeight="1">
      <c r="A178" s="122">
        <v>5</v>
      </c>
      <c r="B178" s="124" t="s">
        <v>92</v>
      </c>
      <c r="C178" s="123">
        <v>1957</v>
      </c>
      <c r="D178" s="123" t="s">
        <v>0</v>
      </c>
      <c r="E178" s="123" t="s">
        <v>657</v>
      </c>
      <c r="F178" s="123">
        <v>5</v>
      </c>
      <c r="G178" s="4">
        <v>5</v>
      </c>
      <c r="H178" s="5">
        <v>40</v>
      </c>
    </row>
    <row r="179" spans="1:6" ht="15.75" customHeight="1" thickBot="1">
      <c r="A179" s="102"/>
      <c r="B179" s="144"/>
      <c r="C179" s="145"/>
      <c r="D179" s="145"/>
      <c r="E179" s="146"/>
      <c r="F179" s="146"/>
    </row>
    <row r="180" spans="1:6" ht="15.75" customHeight="1" thickBot="1">
      <c r="A180" s="102"/>
      <c r="B180" s="140" t="s">
        <v>35</v>
      </c>
      <c r="C180" s="141" t="s">
        <v>652</v>
      </c>
      <c r="D180" s="141" t="s">
        <v>509</v>
      </c>
      <c r="E180" s="142" t="s">
        <v>515</v>
      </c>
      <c r="F180" s="143" t="s">
        <v>140</v>
      </c>
    </row>
    <row r="181" spans="1:6" ht="15.75" customHeight="1">
      <c r="A181" s="102"/>
      <c r="B181" s="103"/>
      <c r="C181" s="104"/>
      <c r="D181" s="103"/>
      <c r="E181" s="104"/>
      <c r="F181" s="104"/>
    </row>
    <row r="182" spans="1:6" ht="15.75" customHeight="1">
      <c r="A182" s="116" t="s">
        <v>3</v>
      </c>
      <c r="B182" s="116" t="s">
        <v>125</v>
      </c>
      <c r="C182" s="116" t="s">
        <v>28</v>
      </c>
      <c r="D182" s="116" t="s">
        <v>141</v>
      </c>
      <c r="E182" s="116" t="s">
        <v>126</v>
      </c>
      <c r="F182" s="116" t="s">
        <v>142</v>
      </c>
    </row>
    <row r="183" spans="1:6" ht="15.75" customHeight="1">
      <c r="A183" s="122">
        <v>1</v>
      </c>
      <c r="B183" s="124"/>
      <c r="C183" s="123"/>
      <c r="D183" s="123"/>
      <c r="E183" s="123"/>
      <c r="F183" s="123"/>
    </row>
    <row r="184" spans="2:6" ht="15.75" customHeight="1">
      <c r="B184" s="133"/>
      <c r="C184" s="118"/>
      <c r="D184" s="134"/>
      <c r="E184" s="118"/>
      <c r="F184" s="118"/>
    </row>
    <row r="185" spans="1:6" ht="15.75" customHeight="1">
      <c r="A185" s="494" t="s">
        <v>144</v>
      </c>
      <c r="B185" s="495"/>
      <c r="C185" s="495"/>
      <c r="D185" s="495"/>
      <c r="E185" s="495"/>
      <c r="F185" s="495"/>
    </row>
    <row r="186" spans="1:6" ht="15.75" customHeight="1">
      <c r="A186" s="105"/>
      <c r="B186" s="106" t="s">
        <v>2</v>
      </c>
      <c r="C186" s="107"/>
      <c r="D186" s="108" t="s">
        <v>511</v>
      </c>
      <c r="E186" s="107"/>
      <c r="F186" s="107"/>
    </row>
    <row r="187" spans="1:6" ht="15.75" customHeight="1">
      <c r="A187" s="109"/>
      <c r="B187" s="110" t="s">
        <v>512</v>
      </c>
      <c r="C187" s="104"/>
      <c r="D187" s="111" t="s">
        <v>658</v>
      </c>
      <c r="E187" s="104"/>
      <c r="F187" s="104"/>
    </row>
    <row r="188" spans="1:6" ht="15.75" customHeight="1">
      <c r="A188" s="109"/>
      <c r="B188" s="106"/>
      <c r="C188" s="104"/>
      <c r="D188" s="103"/>
      <c r="E188" s="104"/>
      <c r="F188" s="104"/>
    </row>
    <row r="189" spans="1:6" ht="15.75" customHeight="1">
      <c r="A189" s="116" t="s">
        <v>3</v>
      </c>
      <c r="B189" s="116" t="s">
        <v>659</v>
      </c>
      <c r="C189" s="116" t="s">
        <v>28</v>
      </c>
      <c r="D189" s="116" t="s">
        <v>141</v>
      </c>
      <c r="E189" s="116" t="s">
        <v>126</v>
      </c>
      <c r="F189" s="116" t="s">
        <v>142</v>
      </c>
    </row>
    <row r="190" spans="1:6" ht="15.75" customHeight="1">
      <c r="A190" s="119">
        <v>1</v>
      </c>
      <c r="B190" s="120" t="s">
        <v>129</v>
      </c>
      <c r="C190" s="121">
        <v>1989</v>
      </c>
      <c r="D190" s="121" t="s">
        <v>0</v>
      </c>
      <c r="E190" s="496" t="s">
        <v>660</v>
      </c>
      <c r="F190" s="496">
        <v>1</v>
      </c>
    </row>
    <row r="191" spans="1:6" ht="15.75" customHeight="1">
      <c r="A191" s="119">
        <v>1</v>
      </c>
      <c r="B191" s="120" t="s">
        <v>127</v>
      </c>
      <c r="C191" s="121">
        <v>1984</v>
      </c>
      <c r="D191" s="121" t="s">
        <v>0</v>
      </c>
      <c r="E191" s="497"/>
      <c r="F191" s="497"/>
    </row>
    <row r="192" spans="1:6" ht="15.75" customHeight="1">
      <c r="A192" s="119">
        <v>2</v>
      </c>
      <c r="B192" s="120" t="s">
        <v>206</v>
      </c>
      <c r="C192" s="121">
        <v>1973</v>
      </c>
      <c r="D192" s="121" t="s">
        <v>2</v>
      </c>
      <c r="E192" s="496" t="s">
        <v>661</v>
      </c>
      <c r="F192" s="496">
        <v>2</v>
      </c>
    </row>
    <row r="193" spans="1:6" ht="15.75" customHeight="1">
      <c r="A193" s="119">
        <v>2</v>
      </c>
      <c r="B193" s="120" t="s">
        <v>77</v>
      </c>
      <c r="C193" s="121">
        <v>1956</v>
      </c>
      <c r="D193" s="121" t="s">
        <v>2</v>
      </c>
      <c r="E193" s="497"/>
      <c r="F193" s="497"/>
    </row>
    <row r="194" spans="1:6" ht="15.75" customHeight="1">
      <c r="A194" s="119">
        <v>3</v>
      </c>
      <c r="B194" s="155" t="s">
        <v>72</v>
      </c>
      <c r="C194" s="121">
        <v>2007</v>
      </c>
      <c r="D194" s="121" t="s">
        <v>2</v>
      </c>
      <c r="E194" s="496" t="s">
        <v>662</v>
      </c>
      <c r="F194" s="496">
        <v>3</v>
      </c>
    </row>
    <row r="195" spans="1:6" ht="15.75" customHeight="1">
      <c r="A195" s="119">
        <v>3</v>
      </c>
      <c r="B195" s="155" t="s">
        <v>46</v>
      </c>
      <c r="C195" s="121">
        <v>2006</v>
      </c>
      <c r="D195" s="121" t="s">
        <v>2</v>
      </c>
      <c r="E195" s="497"/>
      <c r="F195" s="497"/>
    </row>
    <row r="196" spans="1:6" ht="15.75" customHeight="1">
      <c r="A196" s="122">
        <v>4</v>
      </c>
      <c r="B196" s="124" t="s">
        <v>663</v>
      </c>
      <c r="C196" s="123">
        <v>1963</v>
      </c>
      <c r="D196" s="123" t="s">
        <v>2</v>
      </c>
      <c r="E196" s="492" t="s">
        <v>664</v>
      </c>
      <c r="F196" s="492">
        <v>4</v>
      </c>
    </row>
    <row r="197" spans="1:6" ht="15.75" customHeight="1">
      <c r="A197" s="122">
        <v>4</v>
      </c>
      <c r="B197" s="124" t="s">
        <v>200</v>
      </c>
      <c r="C197" s="123">
        <v>1983</v>
      </c>
      <c r="D197" s="123" t="s">
        <v>2</v>
      </c>
      <c r="E197" s="493"/>
      <c r="F197" s="493"/>
    </row>
    <row r="198" spans="1:6" ht="15.75" customHeight="1">
      <c r="A198" s="122">
        <v>5</v>
      </c>
      <c r="B198" s="124" t="s">
        <v>139</v>
      </c>
      <c r="C198" s="123">
        <v>2009</v>
      </c>
      <c r="D198" s="123" t="s">
        <v>2</v>
      </c>
      <c r="E198" s="492" t="s">
        <v>665</v>
      </c>
      <c r="F198" s="492">
        <v>5</v>
      </c>
    </row>
    <row r="199" spans="1:6" ht="15.75" customHeight="1">
      <c r="A199" s="122">
        <v>5</v>
      </c>
      <c r="B199" s="124" t="s">
        <v>130</v>
      </c>
      <c r="C199" s="123">
        <v>1975</v>
      </c>
      <c r="D199" s="123" t="s">
        <v>2</v>
      </c>
      <c r="E199" s="493"/>
      <c r="F199" s="493"/>
    </row>
    <row r="200" spans="2:6" ht="15.75" customHeight="1">
      <c r="B200" s="133"/>
      <c r="C200" s="118"/>
      <c r="D200" s="134"/>
      <c r="E200" s="118"/>
      <c r="F200" s="118"/>
    </row>
    <row r="201" spans="2:6" ht="15.75" customHeight="1">
      <c r="B201" s="133"/>
      <c r="C201" s="118"/>
      <c r="D201" s="134"/>
      <c r="E201" s="118"/>
      <c r="F201" s="118"/>
    </row>
    <row r="202" spans="2:6" ht="15.75" customHeight="1">
      <c r="B202" s="133"/>
      <c r="C202" s="118"/>
      <c r="D202" s="134"/>
      <c r="E202" s="118"/>
      <c r="F202" s="118"/>
    </row>
    <row r="203" spans="2:6" ht="15.75" customHeight="1">
      <c r="B203" s="133"/>
      <c r="C203" s="118"/>
      <c r="D203" s="134"/>
      <c r="E203" s="118"/>
      <c r="F203" s="118"/>
    </row>
    <row r="204" spans="2:6" ht="15.75" customHeight="1">
      <c r="B204" s="133"/>
      <c r="C204" s="118"/>
      <c r="D204" s="134"/>
      <c r="E204" s="118"/>
      <c r="F204" s="118"/>
    </row>
    <row r="205" spans="2:6" ht="15.75" customHeight="1">
      <c r="B205" s="133"/>
      <c r="C205" s="118"/>
      <c r="D205" s="134"/>
      <c r="E205" s="118"/>
      <c r="F205" s="118"/>
    </row>
    <row r="206" spans="2:6" ht="15.75" customHeight="1">
      <c r="B206" s="133"/>
      <c r="C206" s="118"/>
      <c r="D206" s="134"/>
      <c r="E206" s="118"/>
      <c r="F206" s="118"/>
    </row>
    <row r="207" spans="2:6" ht="15.75" customHeight="1">
      <c r="B207" s="133"/>
      <c r="C207" s="118"/>
      <c r="D207" s="134"/>
      <c r="E207" s="118"/>
      <c r="F207" s="118"/>
    </row>
    <row r="208" spans="2:6" ht="15.75" customHeight="1">
      <c r="B208" s="133"/>
      <c r="C208" s="118"/>
      <c r="D208" s="134"/>
      <c r="E208" s="118"/>
      <c r="F208" s="118"/>
    </row>
    <row r="209" spans="2:6" ht="15.75" customHeight="1">
      <c r="B209" s="133"/>
      <c r="C209" s="118"/>
      <c r="D209" s="134"/>
      <c r="E209" s="118"/>
      <c r="F209" s="118"/>
    </row>
    <row r="210" spans="2:6" ht="15.75" customHeight="1">
      <c r="B210" s="133"/>
      <c r="C210" s="118"/>
      <c r="D210" s="134"/>
      <c r="E210" s="118"/>
      <c r="F210" s="118"/>
    </row>
    <row r="211" spans="2:6" ht="15.75" customHeight="1">
      <c r="B211" s="133"/>
      <c r="C211" s="118"/>
      <c r="D211" s="134"/>
      <c r="E211" s="118"/>
      <c r="F211" s="118"/>
    </row>
    <row r="212" spans="2:6" ht="15.75" customHeight="1">
      <c r="B212" s="133"/>
      <c r="C212" s="118"/>
      <c r="D212" s="134"/>
      <c r="E212" s="118"/>
      <c r="F212" s="118"/>
    </row>
    <row r="213" spans="2:6" ht="15.75" customHeight="1">
      <c r="B213" s="133"/>
      <c r="C213" s="118"/>
      <c r="D213" s="134"/>
      <c r="E213" s="118"/>
      <c r="F213" s="118"/>
    </row>
    <row r="214" spans="2:6" ht="15.75" customHeight="1">
      <c r="B214" s="133"/>
      <c r="C214" s="118"/>
      <c r="D214" s="134"/>
      <c r="E214" s="118"/>
      <c r="F214" s="118"/>
    </row>
    <row r="215" spans="2:6" ht="15.75" customHeight="1">
      <c r="B215" s="133"/>
      <c r="C215" s="118"/>
      <c r="D215" s="134"/>
      <c r="E215" s="118"/>
      <c r="F215" s="118"/>
    </row>
    <row r="216" spans="2:6" ht="15.75" customHeight="1">
      <c r="B216" s="133"/>
      <c r="C216" s="118"/>
      <c r="D216" s="134"/>
      <c r="E216" s="118"/>
      <c r="F216" s="118"/>
    </row>
    <row r="217" spans="2:6" ht="15.75" customHeight="1">
      <c r="B217" s="133"/>
      <c r="C217" s="118"/>
      <c r="D217" s="134"/>
      <c r="E217" s="118"/>
      <c r="F217" s="118"/>
    </row>
    <row r="218" spans="2:6" ht="15.75" customHeight="1">
      <c r="B218" s="133"/>
      <c r="C218" s="118"/>
      <c r="D218" s="134"/>
      <c r="E218" s="118"/>
      <c r="F218" s="118"/>
    </row>
    <row r="219" spans="2:6" ht="15.75" customHeight="1">
      <c r="B219" s="133"/>
      <c r="C219" s="118"/>
      <c r="D219" s="134"/>
      <c r="E219" s="118"/>
      <c r="F219" s="118"/>
    </row>
    <row r="220" spans="2:6" ht="15.75" customHeight="1">
      <c r="B220" s="133"/>
      <c r="C220" s="118"/>
      <c r="D220" s="134"/>
      <c r="E220" s="118"/>
      <c r="F220" s="118"/>
    </row>
    <row r="221" spans="2:6" ht="15.75" customHeight="1">
      <c r="B221" s="133"/>
      <c r="C221" s="118"/>
      <c r="D221" s="134"/>
      <c r="E221" s="118"/>
      <c r="F221" s="118"/>
    </row>
    <row r="222" spans="2:6" ht="15.75" customHeight="1">
      <c r="B222" s="133"/>
      <c r="C222" s="118"/>
      <c r="D222" s="134"/>
      <c r="E222" s="118"/>
      <c r="F222" s="118"/>
    </row>
    <row r="223" spans="2:6" ht="15.75" customHeight="1">
      <c r="B223" s="133"/>
      <c r="C223" s="118"/>
      <c r="D223" s="134"/>
      <c r="E223" s="118"/>
      <c r="F223" s="118"/>
    </row>
    <row r="224" spans="2:6" ht="15.75" customHeight="1">
      <c r="B224" s="133"/>
      <c r="C224" s="118"/>
      <c r="D224" s="134"/>
      <c r="E224" s="118"/>
      <c r="F224" s="118"/>
    </row>
    <row r="225" spans="2:6" ht="15.75" customHeight="1">
      <c r="B225" s="133"/>
      <c r="C225" s="118"/>
      <c r="D225" s="134"/>
      <c r="E225" s="118"/>
      <c r="F225" s="118"/>
    </row>
    <row r="226" spans="2:6" ht="15.75" customHeight="1">
      <c r="B226" s="133"/>
      <c r="C226" s="118"/>
      <c r="D226" s="134"/>
      <c r="E226" s="118"/>
      <c r="F226" s="118"/>
    </row>
    <row r="227" spans="2:6" ht="15.75" customHeight="1">
      <c r="B227" s="133"/>
      <c r="C227" s="118"/>
      <c r="D227" s="134"/>
      <c r="E227" s="118"/>
      <c r="F227" s="118"/>
    </row>
    <row r="228" spans="2:6" ht="15.75" customHeight="1">
      <c r="B228" s="133"/>
      <c r="C228" s="118"/>
      <c r="D228" s="134"/>
      <c r="E228" s="118"/>
      <c r="F228" s="118"/>
    </row>
    <row r="229" spans="2:6" ht="15.75" customHeight="1">
      <c r="B229" s="133"/>
      <c r="C229" s="118"/>
      <c r="D229" s="134"/>
      <c r="E229" s="118"/>
      <c r="F229" s="118"/>
    </row>
    <row r="230" spans="2:6" ht="15.75" customHeight="1">
      <c r="B230" s="133"/>
      <c r="C230" s="118"/>
      <c r="D230" s="134"/>
      <c r="E230" s="118"/>
      <c r="F230" s="118"/>
    </row>
    <row r="231" spans="2:6" ht="15.75" customHeight="1">
      <c r="B231" s="133"/>
      <c r="C231" s="118"/>
      <c r="D231" s="134"/>
      <c r="E231" s="118"/>
      <c r="F231" s="118"/>
    </row>
    <row r="232" spans="2:6" ht="15.75" customHeight="1">
      <c r="B232" s="133"/>
      <c r="C232" s="118"/>
      <c r="D232" s="134"/>
      <c r="E232" s="118"/>
      <c r="F232" s="118"/>
    </row>
    <row r="233" spans="2:6" ht="15.75" customHeight="1">
      <c r="B233" s="133"/>
      <c r="C233" s="118"/>
      <c r="D233" s="134"/>
      <c r="E233" s="118"/>
      <c r="F233" s="118"/>
    </row>
    <row r="234" spans="2:6" ht="15.75" customHeight="1">
      <c r="B234" s="133"/>
      <c r="C234" s="118"/>
      <c r="D234" s="134"/>
      <c r="E234" s="118"/>
      <c r="F234" s="118"/>
    </row>
    <row r="235" spans="2:6" ht="15.75" customHeight="1">
      <c r="B235" s="133"/>
      <c r="C235" s="118"/>
      <c r="D235" s="134"/>
      <c r="E235" s="118"/>
      <c r="F235" s="118"/>
    </row>
    <row r="236" spans="2:6" ht="15.75" customHeight="1">
      <c r="B236" s="133"/>
      <c r="C236" s="118"/>
      <c r="D236" s="134"/>
      <c r="E236" s="118"/>
      <c r="F236" s="118"/>
    </row>
    <row r="237" spans="2:6" ht="15.75" customHeight="1">
      <c r="B237" s="133"/>
      <c r="C237" s="118"/>
      <c r="D237" s="134"/>
      <c r="E237" s="118"/>
      <c r="F237" s="118"/>
    </row>
    <row r="238" spans="2:6" ht="15.75" customHeight="1">
      <c r="B238" s="133"/>
      <c r="C238" s="118"/>
      <c r="D238" s="134"/>
      <c r="E238" s="118"/>
      <c r="F238" s="118"/>
    </row>
    <row r="239" spans="2:6" ht="15.75" customHeight="1">
      <c r="B239" s="133"/>
      <c r="C239" s="118"/>
      <c r="D239" s="134"/>
      <c r="E239" s="118"/>
      <c r="F239" s="118"/>
    </row>
    <row r="240" spans="2:6" ht="15.75" customHeight="1">
      <c r="B240" s="133"/>
      <c r="C240" s="118"/>
      <c r="D240" s="134"/>
      <c r="E240" s="118"/>
      <c r="F240" s="118"/>
    </row>
    <row r="241" spans="2:6" ht="15.75" customHeight="1">
      <c r="B241" s="133"/>
      <c r="C241" s="118"/>
      <c r="D241" s="134"/>
      <c r="E241" s="118"/>
      <c r="F241" s="118"/>
    </row>
    <row r="242" spans="2:6" ht="15.75" customHeight="1">
      <c r="B242" s="133"/>
      <c r="C242" s="118"/>
      <c r="D242" s="134"/>
      <c r="E242" s="118"/>
      <c r="F242" s="118"/>
    </row>
    <row r="243" spans="2:6" ht="15.75" customHeight="1">
      <c r="B243" s="133"/>
      <c r="C243" s="118"/>
      <c r="D243" s="134"/>
      <c r="E243" s="118"/>
      <c r="F243" s="118"/>
    </row>
    <row r="244" spans="2:6" ht="15.75" customHeight="1">
      <c r="B244" s="133"/>
      <c r="C244" s="118"/>
      <c r="D244" s="134"/>
      <c r="E244" s="118"/>
      <c r="F244" s="118"/>
    </row>
    <row r="245" spans="2:6" ht="15.75" customHeight="1">
      <c r="B245" s="133"/>
      <c r="C245" s="118"/>
      <c r="D245" s="134"/>
      <c r="E245" s="118"/>
      <c r="F245" s="118"/>
    </row>
    <row r="246" spans="2:6" ht="15.75" customHeight="1">
      <c r="B246" s="133"/>
      <c r="C246" s="118"/>
      <c r="D246" s="134"/>
      <c r="E246" s="118"/>
      <c r="F246" s="118"/>
    </row>
    <row r="247" spans="2:6" ht="15.75" customHeight="1">
      <c r="B247" s="133"/>
      <c r="C247" s="118"/>
      <c r="D247" s="134"/>
      <c r="E247" s="118"/>
      <c r="F247" s="118"/>
    </row>
    <row r="248" spans="2:6" ht="15.75" customHeight="1">
      <c r="B248" s="133"/>
      <c r="C248" s="118"/>
      <c r="D248" s="134"/>
      <c r="E248" s="118"/>
      <c r="F248" s="118"/>
    </row>
    <row r="249" spans="2:6" ht="15.75" customHeight="1">
      <c r="B249" s="133"/>
      <c r="C249" s="118"/>
      <c r="D249" s="134"/>
      <c r="E249" s="118"/>
      <c r="F249" s="118"/>
    </row>
    <row r="250" spans="2:6" ht="15.75" customHeight="1">
      <c r="B250" s="133"/>
      <c r="C250" s="118"/>
      <c r="D250" s="134"/>
      <c r="E250" s="118"/>
      <c r="F250" s="118"/>
    </row>
    <row r="251" spans="2:6" ht="15.75" customHeight="1">
      <c r="B251" s="133"/>
      <c r="C251" s="118"/>
      <c r="D251" s="134"/>
      <c r="E251" s="118"/>
      <c r="F251" s="118"/>
    </row>
    <row r="252" spans="2:6" ht="15.75" customHeight="1">
      <c r="B252" s="133"/>
      <c r="C252" s="118"/>
      <c r="D252" s="134"/>
      <c r="E252" s="118"/>
      <c r="F252" s="118"/>
    </row>
    <row r="253" spans="2:6" ht="15.75" customHeight="1">
      <c r="B253" s="133"/>
      <c r="C253" s="118"/>
      <c r="D253" s="134"/>
      <c r="E253" s="118"/>
      <c r="F253" s="118"/>
    </row>
    <row r="254" spans="2:6" ht="15.75" customHeight="1">
      <c r="B254" s="133"/>
      <c r="C254" s="118"/>
      <c r="D254" s="134"/>
      <c r="E254" s="118"/>
      <c r="F254" s="118"/>
    </row>
    <row r="255" spans="2:6" ht="15.75" customHeight="1">
      <c r="B255" s="133"/>
      <c r="C255" s="118"/>
      <c r="D255" s="134"/>
      <c r="E255" s="118"/>
      <c r="F255" s="118"/>
    </row>
    <row r="256" spans="2:6" ht="15.75" customHeight="1">
      <c r="B256" s="133"/>
      <c r="C256" s="118"/>
      <c r="D256" s="134"/>
      <c r="E256" s="118"/>
      <c r="F256" s="118"/>
    </row>
    <row r="257" spans="2:6" ht="15.75" customHeight="1">
      <c r="B257" s="133"/>
      <c r="C257" s="118"/>
      <c r="D257" s="134"/>
      <c r="E257" s="118"/>
      <c r="F257" s="118"/>
    </row>
    <row r="258" spans="2:6" ht="15.75" customHeight="1">
      <c r="B258" s="133"/>
      <c r="C258" s="118"/>
      <c r="D258" s="134"/>
      <c r="E258" s="118"/>
      <c r="F258" s="118"/>
    </row>
    <row r="259" spans="2:6" ht="15.75" customHeight="1">
      <c r="B259" s="133"/>
      <c r="C259" s="118"/>
      <c r="D259" s="134"/>
      <c r="E259" s="118"/>
      <c r="F259" s="118"/>
    </row>
    <row r="260" spans="2:6" ht="15.75" customHeight="1">
      <c r="B260" s="133"/>
      <c r="C260" s="118"/>
      <c r="D260" s="134"/>
      <c r="E260" s="118"/>
      <c r="F260" s="118"/>
    </row>
    <row r="261" spans="2:6" ht="15.75" customHeight="1">
      <c r="B261" s="133"/>
      <c r="C261" s="118"/>
      <c r="D261" s="134"/>
      <c r="E261" s="118"/>
      <c r="F261" s="118"/>
    </row>
    <row r="262" spans="2:6" ht="15.75" customHeight="1">
      <c r="B262" s="133"/>
      <c r="C262" s="118"/>
      <c r="D262" s="134"/>
      <c r="E262" s="118"/>
      <c r="F262" s="118"/>
    </row>
    <row r="263" spans="2:6" ht="15.75" customHeight="1">
      <c r="B263" s="133"/>
      <c r="C263" s="118"/>
      <c r="D263" s="134"/>
      <c r="E263" s="118"/>
      <c r="F263" s="118"/>
    </row>
    <row r="264" spans="2:6" ht="15.75" customHeight="1">
      <c r="B264" s="133"/>
      <c r="C264" s="118"/>
      <c r="D264" s="134"/>
      <c r="E264" s="118"/>
      <c r="F264" s="118"/>
    </row>
    <row r="265" spans="2:6" ht="15.75" customHeight="1">
      <c r="B265" s="133"/>
      <c r="C265" s="118"/>
      <c r="D265" s="134"/>
      <c r="E265" s="118"/>
      <c r="F265" s="118"/>
    </row>
    <row r="266" spans="2:6" ht="15.75" customHeight="1">
      <c r="B266" s="133"/>
      <c r="C266" s="118"/>
      <c r="D266" s="134"/>
      <c r="E266" s="118"/>
      <c r="F266" s="118"/>
    </row>
    <row r="267" spans="2:6" ht="15.75" customHeight="1">
      <c r="B267" s="133"/>
      <c r="C267" s="118"/>
      <c r="D267" s="134"/>
      <c r="E267" s="118"/>
      <c r="F267" s="118"/>
    </row>
    <row r="268" spans="2:6" ht="15.75" customHeight="1">
      <c r="B268" s="133"/>
      <c r="C268" s="118"/>
      <c r="D268" s="134"/>
      <c r="E268" s="118"/>
      <c r="F268" s="118"/>
    </row>
    <row r="269" spans="2:6" ht="15.75" customHeight="1">
      <c r="B269" s="133"/>
      <c r="C269" s="118"/>
      <c r="D269" s="134"/>
      <c r="E269" s="118"/>
      <c r="F269" s="118"/>
    </row>
    <row r="270" spans="2:6" ht="15.75" customHeight="1">
      <c r="B270" s="133"/>
      <c r="C270" s="118"/>
      <c r="D270" s="134"/>
      <c r="E270" s="118"/>
      <c r="F270" s="118"/>
    </row>
    <row r="271" spans="2:6" ht="15.75" customHeight="1">
      <c r="B271" s="133"/>
      <c r="C271" s="118"/>
      <c r="D271" s="134"/>
      <c r="E271" s="118"/>
      <c r="F271" s="118"/>
    </row>
    <row r="272" spans="2:6" ht="15.75" customHeight="1">
      <c r="B272" s="133"/>
      <c r="C272" s="118"/>
      <c r="D272" s="134"/>
      <c r="E272" s="118"/>
      <c r="F272" s="118"/>
    </row>
    <row r="273" spans="2:6" ht="15.75" customHeight="1">
      <c r="B273" s="133"/>
      <c r="C273" s="118"/>
      <c r="D273" s="134"/>
      <c r="E273" s="118"/>
      <c r="F273" s="118"/>
    </row>
    <row r="274" spans="2:6" ht="15.75" customHeight="1">
      <c r="B274" s="133"/>
      <c r="C274" s="118"/>
      <c r="D274" s="134"/>
      <c r="E274" s="118"/>
      <c r="F274" s="118"/>
    </row>
    <row r="275" spans="2:6" ht="15.75" customHeight="1">
      <c r="B275" s="133"/>
      <c r="C275" s="118"/>
      <c r="D275" s="134"/>
      <c r="E275" s="118"/>
      <c r="F275" s="118"/>
    </row>
    <row r="276" spans="2:6" ht="15.75" customHeight="1">
      <c r="B276" s="133"/>
      <c r="C276" s="118"/>
      <c r="D276" s="134"/>
      <c r="E276" s="118"/>
      <c r="F276" s="118"/>
    </row>
    <row r="277" spans="2:6" ht="15.75" customHeight="1">
      <c r="B277" s="133"/>
      <c r="C277" s="118"/>
      <c r="D277" s="134"/>
      <c r="E277" s="118"/>
      <c r="F277" s="118"/>
    </row>
    <row r="278" spans="2:6" ht="15.75" customHeight="1">
      <c r="B278" s="133"/>
      <c r="C278" s="118"/>
      <c r="D278" s="134"/>
      <c r="E278" s="118"/>
      <c r="F278" s="118"/>
    </row>
    <row r="279" spans="2:6" ht="15.75" customHeight="1">
      <c r="B279" s="133"/>
      <c r="C279" s="118"/>
      <c r="D279" s="134"/>
      <c r="E279" s="118"/>
      <c r="F279" s="118"/>
    </row>
    <row r="280" spans="2:6" ht="15.75" customHeight="1">
      <c r="B280" s="133"/>
      <c r="C280" s="118"/>
      <c r="D280" s="134"/>
      <c r="E280" s="118"/>
      <c r="F280" s="118"/>
    </row>
    <row r="281" spans="2:6" ht="15.75" customHeight="1">
      <c r="B281" s="133"/>
      <c r="C281" s="118"/>
      <c r="D281" s="134"/>
      <c r="E281" s="118"/>
      <c r="F281" s="118"/>
    </row>
    <row r="282" spans="2:6" ht="15.75" customHeight="1">
      <c r="B282" s="133"/>
      <c r="C282" s="118"/>
      <c r="D282" s="134"/>
      <c r="E282" s="118"/>
      <c r="F282" s="118"/>
    </row>
    <row r="283" spans="2:6" ht="15.75" customHeight="1">
      <c r="B283" s="133"/>
      <c r="C283" s="118"/>
      <c r="D283" s="134"/>
      <c r="E283" s="118"/>
      <c r="F283" s="118"/>
    </row>
    <row r="284" spans="2:6" ht="15.75" customHeight="1">
      <c r="B284" s="133"/>
      <c r="C284" s="118"/>
      <c r="D284" s="134"/>
      <c r="E284" s="118"/>
      <c r="F284" s="118"/>
    </row>
    <row r="285" spans="2:6" ht="15.75" customHeight="1">
      <c r="B285" s="133"/>
      <c r="C285" s="118"/>
      <c r="D285" s="134"/>
      <c r="E285" s="118"/>
      <c r="F285" s="118"/>
    </row>
    <row r="286" spans="2:6" ht="15.75" customHeight="1">
      <c r="B286" s="133"/>
      <c r="C286" s="118"/>
      <c r="D286" s="134"/>
      <c r="E286" s="118"/>
      <c r="F286" s="118"/>
    </row>
    <row r="287" spans="2:6" ht="15.75" customHeight="1">
      <c r="B287" s="133"/>
      <c r="C287" s="118"/>
      <c r="D287" s="134"/>
      <c r="E287" s="118"/>
      <c r="F287" s="118"/>
    </row>
    <row r="288" spans="2:6" ht="15.75" customHeight="1">
      <c r="B288" s="133"/>
      <c r="C288" s="118"/>
      <c r="D288" s="134"/>
      <c r="E288" s="118"/>
      <c r="F288" s="118"/>
    </row>
    <row r="289" spans="2:6" ht="15.75" customHeight="1">
      <c r="B289" s="133"/>
      <c r="C289" s="118"/>
      <c r="D289" s="134"/>
      <c r="E289" s="118"/>
      <c r="F289" s="118"/>
    </row>
    <row r="290" spans="2:6" ht="15.75" customHeight="1">
      <c r="B290" s="133"/>
      <c r="C290" s="118"/>
      <c r="D290" s="134"/>
      <c r="E290" s="118"/>
      <c r="F290" s="118"/>
    </row>
    <row r="291" spans="2:6" ht="15.75" customHeight="1">
      <c r="B291" s="133"/>
      <c r="C291" s="118"/>
      <c r="D291" s="134"/>
      <c r="E291" s="118"/>
      <c r="F291" s="118"/>
    </row>
    <row r="292" spans="2:6" ht="15.75" customHeight="1">
      <c r="B292" s="133"/>
      <c r="C292" s="118"/>
      <c r="D292" s="134"/>
      <c r="E292" s="118"/>
      <c r="F292" s="118"/>
    </row>
    <row r="293" spans="2:6" ht="15.75" customHeight="1">
      <c r="B293" s="133"/>
      <c r="C293" s="118"/>
      <c r="D293" s="134"/>
      <c r="E293" s="118"/>
      <c r="F293" s="118"/>
    </row>
    <row r="294" spans="2:6" ht="15.75" customHeight="1">
      <c r="B294" s="133"/>
      <c r="C294" s="118"/>
      <c r="D294" s="134"/>
      <c r="E294" s="118"/>
      <c r="F294" s="118"/>
    </row>
    <row r="295" spans="2:6" ht="15.75" customHeight="1">
      <c r="B295" s="133"/>
      <c r="C295" s="118"/>
      <c r="D295" s="134"/>
      <c r="E295" s="118"/>
      <c r="F295" s="118"/>
    </row>
    <row r="296" spans="2:6" ht="15.75" customHeight="1">
      <c r="B296" s="133"/>
      <c r="C296" s="118"/>
      <c r="D296" s="134"/>
      <c r="E296" s="118"/>
      <c r="F296" s="118"/>
    </row>
    <row r="297" spans="2:6" ht="15.75" customHeight="1">
      <c r="B297" s="133"/>
      <c r="C297" s="118"/>
      <c r="D297" s="134"/>
      <c r="E297" s="118"/>
      <c r="F297" s="118"/>
    </row>
    <row r="298" spans="2:6" ht="15.75" customHeight="1">
      <c r="B298" s="133"/>
      <c r="C298" s="118"/>
      <c r="D298" s="134"/>
      <c r="E298" s="118"/>
      <c r="F298" s="118"/>
    </row>
    <row r="299" spans="2:6" ht="15.75" customHeight="1">
      <c r="B299" s="133"/>
      <c r="C299" s="118"/>
      <c r="D299" s="134"/>
      <c r="E299" s="118"/>
      <c r="F299" s="118"/>
    </row>
    <row r="300" spans="2:6" ht="15.75" customHeight="1">
      <c r="B300" s="133"/>
      <c r="C300" s="118"/>
      <c r="D300" s="134"/>
      <c r="E300" s="118"/>
      <c r="F300" s="118"/>
    </row>
    <row r="301" spans="2:6" ht="15.75" customHeight="1">
      <c r="B301" s="133"/>
      <c r="C301" s="118"/>
      <c r="D301" s="134"/>
      <c r="E301" s="118"/>
      <c r="F301" s="118"/>
    </row>
    <row r="302" spans="2:6" ht="15.75" customHeight="1">
      <c r="B302" s="133"/>
      <c r="C302" s="118"/>
      <c r="D302" s="134"/>
      <c r="E302" s="118"/>
      <c r="F302" s="118"/>
    </row>
    <row r="303" spans="2:6" ht="15.75" customHeight="1">
      <c r="B303" s="133"/>
      <c r="C303" s="118"/>
      <c r="D303" s="134"/>
      <c r="E303" s="118"/>
      <c r="F303" s="118"/>
    </row>
    <row r="304" spans="2:6" ht="15.75" customHeight="1">
      <c r="B304" s="133"/>
      <c r="C304" s="118"/>
      <c r="D304" s="134"/>
      <c r="E304" s="118"/>
      <c r="F304" s="118"/>
    </row>
    <row r="305" spans="2:6" ht="15.75" customHeight="1">
      <c r="B305" s="133"/>
      <c r="C305" s="118"/>
      <c r="D305" s="134"/>
      <c r="E305" s="118"/>
      <c r="F305" s="118"/>
    </row>
    <row r="306" spans="2:6" ht="15.75" customHeight="1">
      <c r="B306" s="133"/>
      <c r="C306" s="118"/>
      <c r="D306" s="134"/>
      <c r="E306" s="118"/>
      <c r="F306" s="118"/>
    </row>
    <row r="307" spans="2:6" ht="15.75" customHeight="1">
      <c r="B307" s="133"/>
      <c r="C307" s="118"/>
      <c r="D307" s="134"/>
      <c r="E307" s="118"/>
      <c r="F307" s="118"/>
    </row>
    <row r="308" spans="2:6" ht="15.75" customHeight="1">
      <c r="B308" s="133"/>
      <c r="C308" s="118"/>
      <c r="D308" s="134"/>
      <c r="E308" s="118"/>
      <c r="F308" s="118"/>
    </row>
    <row r="309" spans="2:6" ht="15.75" customHeight="1">
      <c r="B309" s="133"/>
      <c r="C309" s="118"/>
      <c r="D309" s="134"/>
      <c r="E309" s="118"/>
      <c r="F309" s="118"/>
    </row>
    <row r="310" spans="2:6" ht="15.75" customHeight="1">
      <c r="B310" s="133"/>
      <c r="C310" s="118"/>
      <c r="D310" s="134"/>
      <c r="E310" s="118"/>
      <c r="F310" s="118"/>
    </row>
    <row r="311" spans="2:6" ht="15.75" customHeight="1">
      <c r="B311" s="133"/>
      <c r="C311" s="118"/>
      <c r="D311" s="134"/>
      <c r="E311" s="118"/>
      <c r="F311" s="118"/>
    </row>
    <row r="312" spans="2:6" ht="15.75" customHeight="1">
      <c r="B312" s="133"/>
      <c r="C312" s="118"/>
      <c r="D312" s="134"/>
      <c r="E312" s="118"/>
      <c r="F312" s="118"/>
    </row>
    <row r="313" spans="2:6" ht="15.75" customHeight="1">
      <c r="B313" s="133"/>
      <c r="C313" s="118"/>
      <c r="D313" s="134"/>
      <c r="E313" s="118"/>
      <c r="F313" s="118"/>
    </row>
    <row r="314" spans="2:6" ht="15.75" customHeight="1">
      <c r="B314" s="133"/>
      <c r="C314" s="118"/>
      <c r="D314" s="134"/>
      <c r="E314" s="118"/>
      <c r="F314" s="118"/>
    </row>
    <row r="315" spans="2:6" ht="15.75" customHeight="1">
      <c r="B315" s="133"/>
      <c r="C315" s="118"/>
      <c r="D315" s="134"/>
      <c r="E315" s="118"/>
      <c r="F315" s="118"/>
    </row>
    <row r="316" spans="2:6" ht="15.75" customHeight="1">
      <c r="B316" s="133"/>
      <c r="C316" s="118"/>
      <c r="D316" s="134"/>
      <c r="E316" s="118"/>
      <c r="F316" s="118"/>
    </row>
    <row r="317" spans="2:6" ht="15.75" customHeight="1">
      <c r="B317" s="133"/>
      <c r="C317" s="118"/>
      <c r="D317" s="134"/>
      <c r="E317" s="118"/>
      <c r="F317" s="118"/>
    </row>
    <row r="318" spans="2:6" ht="15.75" customHeight="1">
      <c r="B318" s="133"/>
      <c r="C318" s="118"/>
      <c r="D318" s="134"/>
      <c r="E318" s="118"/>
      <c r="F318" s="118"/>
    </row>
    <row r="319" spans="2:6" ht="15.75" customHeight="1">
      <c r="B319" s="133"/>
      <c r="C319" s="118"/>
      <c r="D319" s="134"/>
      <c r="E319" s="118"/>
      <c r="F319" s="118"/>
    </row>
    <row r="320" spans="2:6" ht="15.75" customHeight="1">
      <c r="B320" s="133"/>
      <c r="C320" s="118"/>
      <c r="D320" s="134"/>
      <c r="E320" s="118"/>
      <c r="F320" s="118"/>
    </row>
    <row r="321" spans="2:6" ht="15.75" customHeight="1">
      <c r="B321" s="133"/>
      <c r="C321" s="118"/>
      <c r="D321" s="134"/>
      <c r="E321" s="118"/>
      <c r="F321" s="118"/>
    </row>
    <row r="322" spans="2:6" ht="15.75" customHeight="1">
      <c r="B322" s="133"/>
      <c r="C322" s="118"/>
      <c r="D322" s="134"/>
      <c r="E322" s="118"/>
      <c r="F322" s="118"/>
    </row>
    <row r="323" spans="2:6" ht="15.75" customHeight="1">
      <c r="B323" s="133"/>
      <c r="C323" s="118"/>
      <c r="D323" s="134"/>
      <c r="E323" s="118"/>
      <c r="F323" s="118"/>
    </row>
    <row r="324" spans="2:6" ht="15.75" customHeight="1">
      <c r="B324" s="133"/>
      <c r="C324" s="118"/>
      <c r="D324" s="134"/>
      <c r="E324" s="118"/>
      <c r="F324" s="118"/>
    </row>
    <row r="325" spans="2:6" ht="15.75" customHeight="1">
      <c r="B325" s="133"/>
      <c r="C325" s="118"/>
      <c r="D325" s="134"/>
      <c r="E325" s="118"/>
      <c r="F325" s="118"/>
    </row>
    <row r="326" spans="2:6" ht="15.75" customHeight="1">
      <c r="B326" s="133"/>
      <c r="C326" s="118"/>
      <c r="D326" s="134"/>
      <c r="E326" s="118"/>
      <c r="F326" s="118"/>
    </row>
    <row r="327" spans="2:6" ht="15.75" customHeight="1">
      <c r="B327" s="133"/>
      <c r="C327" s="118"/>
      <c r="D327" s="134"/>
      <c r="E327" s="118"/>
      <c r="F327" s="118"/>
    </row>
    <row r="328" spans="2:6" ht="15.75" customHeight="1">
      <c r="B328" s="133"/>
      <c r="C328" s="118"/>
      <c r="D328" s="134"/>
      <c r="E328" s="118"/>
      <c r="F328" s="118"/>
    </row>
    <row r="329" spans="2:6" ht="15.75" customHeight="1">
      <c r="B329" s="133"/>
      <c r="C329" s="118"/>
      <c r="D329" s="134"/>
      <c r="E329" s="118"/>
      <c r="F329" s="118"/>
    </row>
    <row r="330" spans="2:6" ht="15.75" customHeight="1">
      <c r="B330" s="133"/>
      <c r="C330" s="118"/>
      <c r="D330" s="134"/>
      <c r="E330" s="118"/>
      <c r="F330" s="118"/>
    </row>
    <row r="331" spans="2:6" ht="15.75" customHeight="1">
      <c r="B331" s="133"/>
      <c r="C331" s="118"/>
      <c r="D331" s="134"/>
      <c r="E331" s="118"/>
      <c r="F331" s="118"/>
    </row>
    <row r="332" spans="2:6" ht="15.75" customHeight="1">
      <c r="B332" s="133"/>
      <c r="C332" s="118"/>
      <c r="D332" s="134"/>
      <c r="E332" s="118"/>
      <c r="F332" s="118"/>
    </row>
    <row r="333" spans="2:6" ht="15.75" customHeight="1">
      <c r="B333" s="133"/>
      <c r="C333" s="118"/>
      <c r="D333" s="134"/>
      <c r="E333" s="118"/>
      <c r="F333" s="118"/>
    </row>
    <row r="334" spans="2:6" ht="15.75" customHeight="1">
      <c r="B334" s="133"/>
      <c r="C334" s="118"/>
      <c r="D334" s="134"/>
      <c r="E334" s="118"/>
      <c r="F334" s="118"/>
    </row>
    <row r="335" spans="2:6" ht="15.75" customHeight="1">
      <c r="B335" s="133"/>
      <c r="C335" s="118"/>
      <c r="D335" s="134"/>
      <c r="E335" s="118"/>
      <c r="F335" s="118"/>
    </row>
    <row r="336" spans="2:6" ht="15.75" customHeight="1">
      <c r="B336" s="133"/>
      <c r="C336" s="118"/>
      <c r="D336" s="134"/>
      <c r="E336" s="118"/>
      <c r="F336" s="118"/>
    </row>
    <row r="337" spans="2:6" ht="15.75" customHeight="1">
      <c r="B337" s="133"/>
      <c r="C337" s="118"/>
      <c r="D337" s="134"/>
      <c r="E337" s="118"/>
      <c r="F337" s="118"/>
    </row>
    <row r="338" spans="2:6" ht="15.75" customHeight="1">
      <c r="B338" s="133"/>
      <c r="C338" s="118"/>
      <c r="D338" s="134"/>
      <c r="E338" s="118"/>
      <c r="F338" s="118"/>
    </row>
    <row r="339" spans="2:6" ht="15.75" customHeight="1">
      <c r="B339" s="133"/>
      <c r="C339" s="118"/>
      <c r="D339" s="134"/>
      <c r="E339" s="118"/>
      <c r="F339" s="118"/>
    </row>
    <row r="340" spans="2:6" ht="15.75" customHeight="1">
      <c r="B340" s="133"/>
      <c r="C340" s="118"/>
      <c r="D340" s="134"/>
      <c r="E340" s="118"/>
      <c r="F340" s="118"/>
    </row>
    <row r="341" spans="2:6" ht="15.75" customHeight="1">
      <c r="B341" s="133"/>
      <c r="C341" s="118"/>
      <c r="D341" s="134"/>
      <c r="E341" s="118"/>
      <c r="F341" s="118"/>
    </row>
    <row r="342" spans="2:6" ht="15.75" customHeight="1">
      <c r="B342" s="133"/>
      <c r="C342" s="118"/>
      <c r="D342" s="134"/>
      <c r="E342" s="118"/>
      <c r="F342" s="118"/>
    </row>
    <row r="343" spans="2:6" ht="15.75" customHeight="1">
      <c r="B343" s="133"/>
      <c r="C343" s="118"/>
      <c r="D343" s="134"/>
      <c r="E343" s="118"/>
      <c r="F343" s="118"/>
    </row>
    <row r="344" spans="2:6" ht="15.75" customHeight="1">
      <c r="B344" s="133"/>
      <c r="C344" s="118"/>
      <c r="D344" s="134"/>
      <c r="E344" s="118"/>
      <c r="F344" s="118"/>
    </row>
    <row r="345" spans="2:6" ht="15.75" customHeight="1">
      <c r="B345" s="133"/>
      <c r="C345" s="118"/>
      <c r="D345" s="134"/>
      <c r="E345" s="118"/>
      <c r="F345" s="118"/>
    </row>
    <row r="346" spans="2:6" ht="15.75" customHeight="1">
      <c r="B346" s="133"/>
      <c r="C346" s="118"/>
      <c r="D346" s="134"/>
      <c r="E346" s="118"/>
      <c r="F346" s="118"/>
    </row>
    <row r="347" spans="2:6" ht="15.75" customHeight="1">
      <c r="B347" s="133"/>
      <c r="C347" s="118"/>
      <c r="D347" s="134"/>
      <c r="E347" s="118"/>
      <c r="F347" s="118"/>
    </row>
    <row r="348" spans="2:6" ht="15.75" customHeight="1">
      <c r="B348" s="133"/>
      <c r="C348" s="118"/>
      <c r="D348" s="134"/>
      <c r="E348" s="118"/>
      <c r="F348" s="118"/>
    </row>
    <row r="349" spans="2:6" ht="15.75" customHeight="1">
      <c r="B349" s="133"/>
      <c r="C349" s="118"/>
      <c r="D349" s="134"/>
      <c r="E349" s="118"/>
      <c r="F349" s="118"/>
    </row>
    <row r="350" spans="2:6" ht="15.75" customHeight="1">
      <c r="B350" s="133"/>
      <c r="C350" s="118"/>
      <c r="D350" s="134"/>
      <c r="E350" s="118"/>
      <c r="F350" s="118"/>
    </row>
    <row r="351" spans="2:6" ht="15.75" customHeight="1">
      <c r="B351" s="133"/>
      <c r="C351" s="118"/>
      <c r="D351" s="134"/>
      <c r="E351" s="118"/>
      <c r="F351" s="118"/>
    </row>
    <row r="352" spans="2:6" ht="15.75" customHeight="1">
      <c r="B352" s="133"/>
      <c r="C352" s="118"/>
      <c r="D352" s="134"/>
      <c r="E352" s="118"/>
      <c r="F352" s="118"/>
    </row>
    <row r="353" spans="2:6" ht="15.75" customHeight="1">
      <c r="B353" s="133"/>
      <c r="C353" s="118"/>
      <c r="D353" s="134"/>
      <c r="E353" s="118"/>
      <c r="F353" s="118"/>
    </row>
    <row r="354" spans="2:6" ht="15.75" customHeight="1">
      <c r="B354" s="133"/>
      <c r="C354" s="118"/>
      <c r="D354" s="134"/>
      <c r="E354" s="118"/>
      <c r="F354" s="118"/>
    </row>
    <row r="355" spans="2:6" ht="15.75" customHeight="1">
      <c r="B355" s="133"/>
      <c r="C355" s="118"/>
      <c r="D355" s="134"/>
      <c r="E355" s="118"/>
      <c r="F355" s="118"/>
    </row>
    <row r="356" spans="2:6" ht="15.75" customHeight="1">
      <c r="B356" s="133"/>
      <c r="C356" s="118"/>
      <c r="D356" s="134"/>
      <c r="E356" s="118"/>
      <c r="F356" s="118"/>
    </row>
    <row r="357" spans="2:6" ht="15.75" customHeight="1">
      <c r="B357" s="133"/>
      <c r="C357" s="118"/>
      <c r="D357" s="134"/>
      <c r="E357" s="118"/>
      <c r="F357" s="118"/>
    </row>
    <row r="358" spans="2:6" ht="15.75" customHeight="1">
      <c r="B358" s="133"/>
      <c r="C358" s="118"/>
      <c r="D358" s="134"/>
      <c r="E358" s="118"/>
      <c r="F358" s="118"/>
    </row>
    <row r="359" spans="2:6" ht="15.75" customHeight="1">
      <c r="B359" s="133"/>
      <c r="C359" s="118"/>
      <c r="D359" s="134"/>
      <c r="E359" s="118"/>
      <c r="F359" s="118"/>
    </row>
    <row r="360" spans="2:6" ht="15.75" customHeight="1">
      <c r="B360" s="133"/>
      <c r="C360" s="118"/>
      <c r="D360" s="134"/>
      <c r="E360" s="118"/>
      <c r="F360" s="118"/>
    </row>
    <row r="361" spans="2:6" ht="15.75" customHeight="1">
      <c r="B361" s="133"/>
      <c r="C361" s="118"/>
      <c r="D361" s="134"/>
      <c r="E361" s="118"/>
      <c r="F361" s="118"/>
    </row>
    <row r="362" spans="2:6" ht="15.75" customHeight="1">
      <c r="B362" s="133"/>
      <c r="C362" s="118"/>
      <c r="D362" s="134"/>
      <c r="E362" s="118"/>
      <c r="F362" s="118"/>
    </row>
    <row r="363" spans="2:6" ht="15.75" customHeight="1">
      <c r="B363" s="133"/>
      <c r="C363" s="118"/>
      <c r="D363" s="134"/>
      <c r="E363" s="118"/>
      <c r="F363" s="118"/>
    </row>
    <row r="364" spans="2:6" ht="15.75" customHeight="1">
      <c r="B364" s="133"/>
      <c r="C364" s="118"/>
      <c r="D364" s="134"/>
      <c r="E364" s="118"/>
      <c r="F364" s="118"/>
    </row>
    <row r="365" spans="2:6" ht="15.75" customHeight="1">
      <c r="B365" s="133"/>
      <c r="C365" s="118"/>
      <c r="D365" s="134"/>
      <c r="E365" s="118"/>
      <c r="F365" s="118"/>
    </row>
    <row r="366" spans="2:6" ht="15.75" customHeight="1">
      <c r="B366" s="133"/>
      <c r="C366" s="118"/>
      <c r="D366" s="134"/>
      <c r="E366" s="118"/>
      <c r="F366" s="118"/>
    </row>
    <row r="367" spans="2:6" ht="15.75" customHeight="1">
      <c r="B367" s="133"/>
      <c r="C367" s="118"/>
      <c r="D367" s="134"/>
      <c r="E367" s="118"/>
      <c r="F367" s="118"/>
    </row>
    <row r="368" spans="2:6" ht="15.75" customHeight="1">
      <c r="B368" s="133"/>
      <c r="C368" s="118"/>
      <c r="D368" s="134"/>
      <c r="E368" s="118"/>
      <c r="F368" s="118"/>
    </row>
    <row r="369" spans="2:6" ht="15.75" customHeight="1">
      <c r="B369" s="133"/>
      <c r="C369" s="118"/>
      <c r="D369" s="134"/>
      <c r="E369" s="118"/>
      <c r="F369" s="118"/>
    </row>
    <row r="370" spans="2:6" ht="15.75" customHeight="1">
      <c r="B370" s="133"/>
      <c r="C370" s="118"/>
      <c r="D370" s="134"/>
      <c r="E370" s="118"/>
      <c r="F370" s="118"/>
    </row>
    <row r="371" spans="2:6" ht="15.75" customHeight="1">
      <c r="B371" s="133"/>
      <c r="C371" s="118"/>
      <c r="D371" s="134"/>
      <c r="E371" s="118"/>
      <c r="F371" s="118"/>
    </row>
    <row r="372" spans="2:6" ht="15.75" customHeight="1">
      <c r="B372" s="133"/>
      <c r="C372" s="118"/>
      <c r="D372" s="134"/>
      <c r="E372" s="118"/>
      <c r="F372" s="118"/>
    </row>
    <row r="373" spans="2:6" ht="15.75" customHeight="1">
      <c r="B373" s="133"/>
      <c r="C373" s="118"/>
      <c r="D373" s="134"/>
      <c r="E373" s="118"/>
      <c r="F373" s="118"/>
    </row>
    <row r="374" spans="2:6" ht="15.75" customHeight="1">
      <c r="B374" s="133"/>
      <c r="C374" s="118"/>
      <c r="D374" s="134"/>
      <c r="E374" s="118"/>
      <c r="F374" s="118"/>
    </row>
    <row r="375" spans="2:6" ht="15.75" customHeight="1">
      <c r="B375" s="133"/>
      <c r="C375" s="118"/>
      <c r="D375" s="134"/>
      <c r="E375" s="118"/>
      <c r="F375" s="118"/>
    </row>
    <row r="376" spans="2:6" ht="15.75" customHeight="1">
      <c r="B376" s="133"/>
      <c r="C376" s="118"/>
      <c r="D376" s="134"/>
      <c r="E376" s="118"/>
      <c r="F376" s="118"/>
    </row>
    <row r="377" spans="2:6" ht="15.75" customHeight="1">
      <c r="B377" s="133"/>
      <c r="C377" s="118"/>
      <c r="D377" s="134"/>
      <c r="E377" s="118"/>
      <c r="F377" s="118"/>
    </row>
    <row r="378" spans="2:6" ht="15.75" customHeight="1">
      <c r="B378" s="133"/>
      <c r="C378" s="118"/>
      <c r="D378" s="134"/>
      <c r="E378" s="118"/>
      <c r="F378" s="118"/>
    </row>
    <row r="379" spans="2:6" ht="15.75" customHeight="1">
      <c r="B379" s="133"/>
      <c r="C379" s="118"/>
      <c r="D379" s="134"/>
      <c r="E379" s="118"/>
      <c r="F379" s="118"/>
    </row>
    <row r="380" spans="2:6" ht="15.75" customHeight="1">
      <c r="B380" s="133"/>
      <c r="C380" s="118"/>
      <c r="D380" s="134"/>
      <c r="E380" s="118"/>
      <c r="F380" s="118"/>
    </row>
    <row r="381" spans="2:6" ht="15.75" customHeight="1">
      <c r="B381" s="133"/>
      <c r="C381" s="118"/>
      <c r="D381" s="134"/>
      <c r="E381" s="118"/>
      <c r="F381" s="118"/>
    </row>
    <row r="382" spans="2:6" ht="15.75" customHeight="1">
      <c r="B382" s="133"/>
      <c r="C382" s="118"/>
      <c r="D382" s="134"/>
      <c r="E382" s="118"/>
      <c r="F382" s="118"/>
    </row>
    <row r="383" spans="2:6" ht="15.75" customHeight="1">
      <c r="B383" s="133"/>
      <c r="C383" s="118"/>
      <c r="D383" s="134"/>
      <c r="E383" s="118"/>
      <c r="F383" s="118"/>
    </row>
    <row r="384" spans="2:6" ht="15.75" customHeight="1">
      <c r="B384" s="133"/>
      <c r="C384" s="118"/>
      <c r="D384" s="134"/>
      <c r="E384" s="118"/>
      <c r="F384" s="118"/>
    </row>
    <row r="385" spans="2:6" ht="15.75" customHeight="1">
      <c r="B385" s="133"/>
      <c r="C385" s="118"/>
      <c r="D385" s="134"/>
      <c r="E385" s="118"/>
      <c r="F385" s="118"/>
    </row>
    <row r="386" spans="2:6" ht="15.75" customHeight="1">
      <c r="B386" s="133"/>
      <c r="C386" s="118"/>
      <c r="D386" s="134"/>
      <c r="E386" s="118"/>
      <c r="F386" s="118"/>
    </row>
    <row r="387" spans="2:6" ht="15.75" customHeight="1">
      <c r="B387" s="133"/>
      <c r="C387" s="118"/>
      <c r="D387" s="134"/>
      <c r="E387" s="118"/>
      <c r="F387" s="118"/>
    </row>
    <row r="388" spans="2:6" ht="15.75" customHeight="1">
      <c r="B388" s="133"/>
      <c r="C388" s="118"/>
      <c r="D388" s="134"/>
      <c r="E388" s="118"/>
      <c r="F388" s="118"/>
    </row>
    <row r="389" spans="2:6" ht="15.75" customHeight="1">
      <c r="B389" s="133"/>
      <c r="C389" s="118"/>
      <c r="D389" s="134"/>
      <c r="E389" s="118"/>
      <c r="F389" s="118"/>
    </row>
    <row r="390" spans="2:6" ht="15.75" customHeight="1">
      <c r="B390" s="133"/>
      <c r="C390" s="118"/>
      <c r="D390" s="134"/>
      <c r="E390" s="118"/>
      <c r="F390" s="118"/>
    </row>
    <row r="391" spans="2:6" ht="15.75" customHeight="1">
      <c r="B391" s="133"/>
      <c r="C391" s="118"/>
      <c r="D391" s="134"/>
      <c r="E391" s="118"/>
      <c r="F391" s="118"/>
    </row>
    <row r="392" spans="2:6" ht="15.75" customHeight="1">
      <c r="B392" s="133"/>
      <c r="C392" s="118"/>
      <c r="D392" s="134"/>
      <c r="E392" s="118"/>
      <c r="F392" s="118"/>
    </row>
    <row r="393" spans="2:6" ht="15.75" customHeight="1">
      <c r="B393" s="133"/>
      <c r="C393" s="118"/>
      <c r="D393" s="134"/>
      <c r="E393" s="118"/>
      <c r="F393" s="118"/>
    </row>
    <row r="394" spans="2:6" ht="15.75" customHeight="1">
      <c r="B394" s="133"/>
      <c r="C394" s="118"/>
      <c r="D394" s="134"/>
      <c r="E394" s="118"/>
      <c r="F394" s="118"/>
    </row>
    <row r="395" spans="2:6" ht="15.75" customHeight="1">
      <c r="B395" s="133"/>
      <c r="C395" s="118"/>
      <c r="D395" s="134"/>
      <c r="E395" s="118"/>
      <c r="F395" s="118"/>
    </row>
    <row r="396" spans="2:6" ht="15.75" customHeight="1">
      <c r="B396" s="133"/>
      <c r="C396" s="118"/>
      <c r="D396" s="134"/>
      <c r="E396" s="118"/>
      <c r="F396" s="118"/>
    </row>
    <row r="397" spans="2:6" ht="15.75" customHeight="1">
      <c r="B397" s="133"/>
      <c r="C397" s="118"/>
      <c r="D397" s="134"/>
      <c r="E397" s="118"/>
      <c r="F397" s="118"/>
    </row>
    <row r="398" spans="2:6" ht="15.75" customHeight="1">
      <c r="B398" s="133"/>
      <c r="C398" s="118"/>
      <c r="D398" s="134"/>
      <c r="E398" s="118"/>
      <c r="F398" s="118"/>
    </row>
    <row r="399" spans="2:6" ht="15.75" customHeight="1">
      <c r="B399" s="133"/>
      <c r="C399" s="118"/>
      <c r="D399" s="134"/>
      <c r="E399" s="118"/>
      <c r="F399" s="118"/>
    </row>
    <row r="400" spans="2:6" ht="15.75" customHeight="1">
      <c r="B400" s="133"/>
      <c r="C400" s="118"/>
      <c r="D400" s="134"/>
      <c r="E400" s="118"/>
      <c r="F400" s="118"/>
    </row>
    <row r="401" spans="2:6" ht="15.75" customHeight="1">
      <c r="B401" s="133"/>
      <c r="C401" s="118"/>
      <c r="D401" s="134"/>
      <c r="E401" s="118"/>
      <c r="F401" s="118"/>
    </row>
    <row r="402" spans="2:6" ht="15.75" customHeight="1">
      <c r="B402" s="133"/>
      <c r="C402" s="118"/>
      <c r="D402" s="134"/>
      <c r="E402" s="118"/>
      <c r="F402" s="118"/>
    </row>
    <row r="403" spans="2:6" ht="15.75" customHeight="1">
      <c r="B403" s="133"/>
      <c r="C403" s="118"/>
      <c r="D403" s="134"/>
      <c r="E403" s="118"/>
      <c r="F403" s="118"/>
    </row>
    <row r="404" spans="2:6" ht="15.75" customHeight="1">
      <c r="B404" s="133"/>
      <c r="C404" s="118"/>
      <c r="D404" s="134"/>
      <c r="E404" s="118"/>
      <c r="F404" s="118"/>
    </row>
    <row r="405" spans="2:6" ht="15.75" customHeight="1">
      <c r="B405" s="133"/>
      <c r="C405" s="118"/>
      <c r="D405" s="134"/>
      <c r="E405" s="118"/>
      <c r="F405" s="118"/>
    </row>
    <row r="406" spans="2:6" ht="15.75" customHeight="1">
      <c r="B406" s="133"/>
      <c r="C406" s="118"/>
      <c r="D406" s="134"/>
      <c r="E406" s="118"/>
      <c r="F406" s="118"/>
    </row>
    <row r="407" spans="2:6" ht="15.75" customHeight="1">
      <c r="B407" s="133"/>
      <c r="C407" s="118"/>
      <c r="D407" s="134"/>
      <c r="E407" s="118"/>
      <c r="F407" s="118"/>
    </row>
    <row r="408" spans="2:6" ht="15.75" customHeight="1">
      <c r="B408" s="133"/>
      <c r="C408" s="118"/>
      <c r="D408" s="134"/>
      <c r="E408" s="118"/>
      <c r="F408" s="118"/>
    </row>
    <row r="409" spans="2:6" ht="15.75" customHeight="1">
      <c r="B409" s="133"/>
      <c r="C409" s="118"/>
      <c r="D409" s="134"/>
      <c r="E409" s="118"/>
      <c r="F409" s="118"/>
    </row>
    <row r="410" spans="2:6" ht="15.75" customHeight="1">
      <c r="B410" s="133"/>
      <c r="C410" s="118"/>
      <c r="D410" s="134"/>
      <c r="E410" s="118"/>
      <c r="F410" s="118"/>
    </row>
    <row r="411" spans="2:6" ht="15.75" customHeight="1">
      <c r="B411" s="133"/>
      <c r="C411" s="118"/>
      <c r="D411" s="134"/>
      <c r="E411" s="118"/>
      <c r="F411" s="118"/>
    </row>
    <row r="412" spans="2:6" ht="15.75" customHeight="1">
      <c r="B412" s="133"/>
      <c r="C412" s="118"/>
      <c r="D412" s="134"/>
      <c r="E412" s="118"/>
      <c r="F412" s="118"/>
    </row>
    <row r="413" spans="2:6" ht="15.75" customHeight="1">
      <c r="B413" s="133"/>
      <c r="C413" s="118"/>
      <c r="D413" s="134"/>
      <c r="E413" s="118"/>
      <c r="F413" s="118"/>
    </row>
    <row r="414" spans="2:6" ht="15.75" customHeight="1">
      <c r="B414" s="133"/>
      <c r="C414" s="118"/>
      <c r="D414" s="134"/>
      <c r="E414" s="118"/>
      <c r="F414" s="118"/>
    </row>
    <row r="415" spans="2:6" ht="15.75" customHeight="1">
      <c r="B415" s="133"/>
      <c r="C415" s="118"/>
      <c r="D415" s="134"/>
      <c r="E415" s="118"/>
      <c r="F415" s="118"/>
    </row>
    <row r="416" spans="2:6" ht="15.75" customHeight="1">
      <c r="B416" s="133"/>
      <c r="C416" s="118"/>
      <c r="D416" s="134"/>
      <c r="E416" s="118"/>
      <c r="F416" s="118"/>
    </row>
    <row r="417" spans="2:6" ht="15.75" customHeight="1">
      <c r="B417" s="133"/>
      <c r="C417" s="118"/>
      <c r="D417" s="134"/>
      <c r="E417" s="118"/>
      <c r="F417" s="118"/>
    </row>
    <row r="418" spans="2:6" ht="15.75" customHeight="1">
      <c r="B418" s="133"/>
      <c r="C418" s="118"/>
      <c r="D418" s="134"/>
      <c r="E418" s="118"/>
      <c r="F418" s="118"/>
    </row>
    <row r="419" spans="2:6" ht="15.75" customHeight="1">
      <c r="B419" s="133"/>
      <c r="C419" s="118"/>
      <c r="D419" s="134"/>
      <c r="E419" s="118"/>
      <c r="F419" s="118"/>
    </row>
    <row r="420" spans="2:6" ht="15.75" customHeight="1">
      <c r="B420" s="133"/>
      <c r="C420" s="118"/>
      <c r="D420" s="134"/>
      <c r="E420" s="118"/>
      <c r="F420" s="118"/>
    </row>
    <row r="421" spans="2:6" ht="15.75" customHeight="1">
      <c r="B421" s="133"/>
      <c r="C421" s="118"/>
      <c r="D421" s="134"/>
      <c r="E421" s="118"/>
      <c r="F421" s="118"/>
    </row>
    <row r="422" spans="2:6" ht="15.75" customHeight="1">
      <c r="B422" s="133"/>
      <c r="C422" s="118"/>
      <c r="D422" s="134"/>
      <c r="E422" s="118"/>
      <c r="F422" s="118"/>
    </row>
    <row r="423" spans="2:6" ht="15.75" customHeight="1">
      <c r="B423" s="133"/>
      <c r="C423" s="118"/>
      <c r="D423" s="134"/>
      <c r="E423" s="118"/>
      <c r="F423" s="118"/>
    </row>
    <row r="424" spans="2:6" ht="15.75" customHeight="1">
      <c r="B424" s="133"/>
      <c r="C424" s="118"/>
      <c r="D424" s="134"/>
      <c r="E424" s="118"/>
      <c r="F424" s="118"/>
    </row>
    <row r="425" spans="2:6" ht="15.75" customHeight="1">
      <c r="B425" s="133"/>
      <c r="C425" s="118"/>
      <c r="D425" s="134"/>
      <c r="E425" s="118"/>
      <c r="F425" s="118"/>
    </row>
    <row r="426" spans="2:6" ht="15.75" customHeight="1">
      <c r="B426" s="133"/>
      <c r="C426" s="118"/>
      <c r="D426" s="134"/>
      <c r="E426" s="118"/>
      <c r="F426" s="118"/>
    </row>
    <row r="427" spans="2:6" ht="15.75" customHeight="1">
      <c r="B427" s="133"/>
      <c r="C427" s="118"/>
      <c r="D427" s="134"/>
      <c r="E427" s="118"/>
      <c r="F427" s="118"/>
    </row>
    <row r="428" spans="2:6" ht="15.75" customHeight="1">
      <c r="B428" s="133"/>
      <c r="C428" s="118"/>
      <c r="D428" s="134"/>
      <c r="E428" s="118"/>
      <c r="F428" s="118"/>
    </row>
    <row r="429" spans="2:6" ht="15.75" customHeight="1">
      <c r="B429" s="133"/>
      <c r="C429" s="118"/>
      <c r="D429" s="134"/>
      <c r="E429" s="118"/>
      <c r="F429" s="118"/>
    </row>
    <row r="430" spans="2:6" ht="15.75" customHeight="1">
      <c r="B430" s="133"/>
      <c r="C430" s="118"/>
      <c r="D430" s="134"/>
      <c r="E430" s="118"/>
      <c r="F430" s="118"/>
    </row>
    <row r="431" spans="2:6" ht="15.75" customHeight="1">
      <c r="B431" s="133"/>
      <c r="C431" s="118"/>
      <c r="D431" s="134"/>
      <c r="E431" s="118"/>
      <c r="F431" s="118"/>
    </row>
    <row r="432" spans="2:6" ht="15.75" customHeight="1">
      <c r="B432" s="133"/>
      <c r="C432" s="118"/>
      <c r="D432" s="134"/>
      <c r="E432" s="118"/>
      <c r="F432" s="118"/>
    </row>
    <row r="433" spans="2:6" ht="15.75" customHeight="1">
      <c r="B433" s="133"/>
      <c r="C433" s="118"/>
      <c r="D433" s="134"/>
      <c r="E433" s="118"/>
      <c r="F433" s="118"/>
    </row>
    <row r="434" spans="2:6" ht="15.75" customHeight="1">
      <c r="B434" s="133"/>
      <c r="C434" s="118"/>
      <c r="D434" s="134"/>
      <c r="E434" s="118"/>
      <c r="F434" s="118"/>
    </row>
    <row r="435" spans="2:6" ht="15.75" customHeight="1">
      <c r="B435" s="133"/>
      <c r="C435" s="118"/>
      <c r="D435" s="134"/>
      <c r="E435" s="118"/>
      <c r="F435" s="118"/>
    </row>
    <row r="436" spans="2:6" ht="15.75" customHeight="1">
      <c r="B436" s="133"/>
      <c r="C436" s="118"/>
      <c r="D436" s="134"/>
      <c r="E436" s="118"/>
      <c r="F436" s="118"/>
    </row>
    <row r="437" spans="2:6" ht="15.75" customHeight="1">
      <c r="B437" s="133"/>
      <c r="C437" s="118"/>
      <c r="D437" s="134"/>
      <c r="E437" s="118"/>
      <c r="F437" s="118"/>
    </row>
    <row r="438" spans="2:6" ht="15.75" customHeight="1">
      <c r="B438" s="133"/>
      <c r="C438" s="118"/>
      <c r="D438" s="134"/>
      <c r="E438" s="118"/>
      <c r="F438" s="118"/>
    </row>
    <row r="439" spans="2:6" ht="15.75" customHeight="1">
      <c r="B439" s="133"/>
      <c r="C439" s="118"/>
      <c r="D439" s="134"/>
      <c r="E439" s="118"/>
      <c r="F439" s="118"/>
    </row>
    <row r="440" spans="2:6" ht="15.75" customHeight="1">
      <c r="B440" s="133"/>
      <c r="C440" s="118"/>
      <c r="D440" s="134"/>
      <c r="E440" s="118"/>
      <c r="F440" s="118"/>
    </row>
    <row r="441" spans="2:6" ht="15.75" customHeight="1">
      <c r="B441" s="133"/>
      <c r="C441" s="118"/>
      <c r="D441" s="134"/>
      <c r="E441" s="118"/>
      <c r="F441" s="118"/>
    </row>
    <row r="442" spans="2:6" ht="15.75" customHeight="1">
      <c r="B442" s="133"/>
      <c r="C442" s="118"/>
      <c r="D442" s="134"/>
      <c r="E442" s="118"/>
      <c r="F442" s="118"/>
    </row>
    <row r="443" spans="2:6" ht="15.75" customHeight="1">
      <c r="B443" s="133"/>
      <c r="C443" s="118"/>
      <c r="D443" s="134"/>
      <c r="E443" s="118"/>
      <c r="F443" s="118"/>
    </row>
    <row r="444" spans="2:6" ht="15.75" customHeight="1">
      <c r="B444" s="133"/>
      <c r="C444" s="118"/>
      <c r="D444" s="134"/>
      <c r="E444" s="118"/>
      <c r="F444" s="118"/>
    </row>
    <row r="445" spans="2:6" ht="15.75" customHeight="1">
      <c r="B445" s="133"/>
      <c r="C445" s="118"/>
      <c r="D445" s="134"/>
      <c r="E445" s="118"/>
      <c r="F445" s="118"/>
    </row>
    <row r="446" spans="2:6" ht="15.75" customHeight="1">
      <c r="B446" s="133"/>
      <c r="C446" s="118"/>
      <c r="D446" s="134"/>
      <c r="E446" s="118"/>
      <c r="F446" s="118"/>
    </row>
    <row r="447" spans="2:6" ht="15.75" customHeight="1">
      <c r="B447" s="133"/>
      <c r="C447" s="118"/>
      <c r="D447" s="134"/>
      <c r="E447" s="118"/>
      <c r="F447" s="118"/>
    </row>
    <row r="448" spans="2:6" ht="15.75" customHeight="1">
      <c r="B448" s="133"/>
      <c r="C448" s="118"/>
      <c r="D448" s="134"/>
      <c r="E448" s="118"/>
      <c r="F448" s="118"/>
    </row>
    <row r="449" spans="2:6" ht="15.75" customHeight="1">
      <c r="B449" s="133"/>
      <c r="C449" s="118"/>
      <c r="D449" s="134"/>
      <c r="E449" s="118"/>
      <c r="F449" s="118"/>
    </row>
    <row r="450" spans="2:6" ht="15.75" customHeight="1">
      <c r="B450" s="133"/>
      <c r="C450" s="118"/>
      <c r="D450" s="134"/>
      <c r="E450" s="118"/>
      <c r="F450" s="118"/>
    </row>
    <row r="451" spans="2:6" ht="15.75" customHeight="1">
      <c r="B451" s="133"/>
      <c r="C451" s="118"/>
      <c r="D451" s="134"/>
      <c r="E451" s="118"/>
      <c r="F451" s="118"/>
    </row>
    <row r="452" spans="2:6" ht="15.75" customHeight="1">
      <c r="B452" s="133"/>
      <c r="C452" s="118"/>
      <c r="D452" s="134"/>
      <c r="E452" s="118"/>
      <c r="F452" s="118"/>
    </row>
    <row r="453" spans="2:6" ht="15.75" customHeight="1">
      <c r="B453" s="133"/>
      <c r="C453" s="118"/>
      <c r="D453" s="134"/>
      <c r="E453" s="118"/>
      <c r="F453" s="118"/>
    </row>
    <row r="454" spans="2:6" ht="15.75" customHeight="1">
      <c r="B454" s="133"/>
      <c r="C454" s="118"/>
      <c r="D454" s="134"/>
      <c r="E454" s="118"/>
      <c r="F454" s="118"/>
    </row>
    <row r="455" spans="2:6" ht="15.75" customHeight="1">
      <c r="B455" s="133"/>
      <c r="C455" s="118"/>
      <c r="D455" s="134"/>
      <c r="E455" s="118"/>
      <c r="F455" s="118"/>
    </row>
    <row r="456" spans="2:6" ht="15.75" customHeight="1">
      <c r="B456" s="133"/>
      <c r="C456" s="118"/>
      <c r="D456" s="134"/>
      <c r="E456" s="118"/>
      <c r="F456" s="118"/>
    </row>
    <row r="457" spans="2:6" ht="15.75" customHeight="1">
      <c r="B457" s="133"/>
      <c r="C457" s="118"/>
      <c r="D457" s="134"/>
      <c r="E457" s="118"/>
      <c r="F457" s="118"/>
    </row>
    <row r="458" spans="2:6" ht="15.75" customHeight="1">
      <c r="B458" s="133"/>
      <c r="C458" s="118"/>
      <c r="D458" s="134"/>
      <c r="E458" s="118"/>
      <c r="F458" s="118"/>
    </row>
    <row r="459" spans="2:6" ht="15.75" customHeight="1">
      <c r="B459" s="133"/>
      <c r="C459" s="118"/>
      <c r="D459" s="134"/>
      <c r="E459" s="118"/>
      <c r="F459" s="118"/>
    </row>
    <row r="460" spans="2:6" ht="15.75" customHeight="1">
      <c r="B460" s="133"/>
      <c r="C460" s="118"/>
      <c r="D460" s="134"/>
      <c r="E460" s="118"/>
      <c r="F460" s="118"/>
    </row>
    <row r="461" spans="2:6" ht="15.75" customHeight="1">
      <c r="B461" s="133"/>
      <c r="C461" s="118"/>
      <c r="D461" s="134"/>
      <c r="E461" s="118"/>
      <c r="F461" s="118"/>
    </row>
    <row r="462" spans="2:6" ht="15.75" customHeight="1">
      <c r="B462" s="133"/>
      <c r="C462" s="118"/>
      <c r="D462" s="134"/>
      <c r="E462" s="118"/>
      <c r="F462" s="118"/>
    </row>
    <row r="463" spans="2:6" ht="15.75" customHeight="1">
      <c r="B463" s="133"/>
      <c r="C463" s="118"/>
      <c r="D463" s="134"/>
      <c r="E463" s="118"/>
      <c r="F463" s="118"/>
    </row>
    <row r="464" spans="2:6" ht="15.75" customHeight="1">
      <c r="B464" s="133"/>
      <c r="C464" s="118"/>
      <c r="D464" s="134"/>
      <c r="E464" s="118"/>
      <c r="F464" s="118"/>
    </row>
    <row r="465" spans="2:6" ht="15.75" customHeight="1">
      <c r="B465" s="133"/>
      <c r="C465" s="118"/>
      <c r="D465" s="134"/>
      <c r="E465" s="118"/>
      <c r="F465" s="118"/>
    </row>
    <row r="466" spans="2:6" ht="15.75" customHeight="1">
      <c r="B466" s="133"/>
      <c r="C466" s="118"/>
      <c r="D466" s="134"/>
      <c r="E466" s="118"/>
      <c r="F466" s="118"/>
    </row>
    <row r="467" spans="2:6" ht="15.75" customHeight="1">
      <c r="B467" s="133"/>
      <c r="C467" s="118"/>
      <c r="D467" s="134"/>
      <c r="E467" s="118"/>
      <c r="F467" s="118"/>
    </row>
    <row r="468" spans="2:6" ht="15.75" customHeight="1">
      <c r="B468" s="133"/>
      <c r="C468" s="118"/>
      <c r="D468" s="134"/>
      <c r="E468" s="118"/>
      <c r="F468" s="118"/>
    </row>
    <row r="469" spans="2:6" ht="15.75" customHeight="1">
      <c r="B469" s="133"/>
      <c r="C469" s="118"/>
      <c r="D469" s="134"/>
      <c r="E469" s="118"/>
      <c r="F469" s="118"/>
    </row>
    <row r="470" spans="2:6" ht="15.75" customHeight="1">
      <c r="B470" s="133"/>
      <c r="C470" s="118"/>
      <c r="D470" s="134"/>
      <c r="E470" s="118"/>
      <c r="F470" s="118"/>
    </row>
    <row r="471" spans="2:6" ht="15.75" customHeight="1">
      <c r="B471" s="133"/>
      <c r="C471" s="118"/>
      <c r="D471" s="134"/>
      <c r="E471" s="118"/>
      <c r="F471" s="118"/>
    </row>
    <row r="472" spans="2:6" ht="15.75" customHeight="1">
      <c r="B472" s="133"/>
      <c r="C472" s="118"/>
      <c r="D472" s="134"/>
      <c r="E472" s="118"/>
      <c r="F472" s="118"/>
    </row>
    <row r="473" spans="2:6" ht="15.75" customHeight="1">
      <c r="B473" s="133"/>
      <c r="C473" s="118"/>
      <c r="D473" s="134"/>
      <c r="E473" s="118"/>
      <c r="F473" s="118"/>
    </row>
    <row r="474" spans="2:6" ht="15.75" customHeight="1">
      <c r="B474" s="133"/>
      <c r="C474" s="118"/>
      <c r="D474" s="134"/>
      <c r="E474" s="118"/>
      <c r="F474" s="118"/>
    </row>
    <row r="475" spans="2:6" ht="15.75" customHeight="1">
      <c r="B475" s="133"/>
      <c r="C475" s="118"/>
      <c r="D475" s="134"/>
      <c r="E475" s="118"/>
      <c r="F475" s="118"/>
    </row>
    <row r="476" spans="2:6" ht="15.75" customHeight="1">
      <c r="B476" s="133"/>
      <c r="C476" s="118"/>
      <c r="D476" s="134"/>
      <c r="E476" s="118"/>
      <c r="F476" s="118"/>
    </row>
    <row r="477" spans="2:6" ht="15.75" customHeight="1">
      <c r="B477" s="133"/>
      <c r="C477" s="118"/>
      <c r="D477" s="134"/>
      <c r="E477" s="118"/>
      <c r="F477" s="118"/>
    </row>
    <row r="478" spans="2:6" ht="15.75" customHeight="1">
      <c r="B478" s="133"/>
      <c r="C478" s="118"/>
      <c r="D478" s="134"/>
      <c r="E478" s="118"/>
      <c r="F478" s="118"/>
    </row>
    <row r="479" spans="2:6" ht="15.75" customHeight="1">
      <c r="B479" s="133"/>
      <c r="C479" s="118"/>
      <c r="D479" s="134"/>
      <c r="E479" s="118"/>
      <c r="F479" s="118"/>
    </row>
    <row r="480" spans="2:6" ht="15.75" customHeight="1">
      <c r="B480" s="133"/>
      <c r="C480" s="118"/>
      <c r="D480" s="134"/>
      <c r="E480" s="118"/>
      <c r="F480" s="118"/>
    </row>
    <row r="481" spans="2:6" ht="15.75" customHeight="1">
      <c r="B481" s="133"/>
      <c r="C481" s="118"/>
      <c r="D481" s="134"/>
      <c r="E481" s="118"/>
      <c r="F481" s="118"/>
    </row>
    <row r="482" spans="2:6" ht="15.75" customHeight="1">
      <c r="B482" s="133"/>
      <c r="C482" s="118"/>
      <c r="D482" s="134"/>
      <c r="E482" s="118"/>
      <c r="F482" s="118"/>
    </row>
    <row r="483" spans="2:6" ht="15.75" customHeight="1">
      <c r="B483" s="133"/>
      <c r="C483" s="118"/>
      <c r="D483" s="134"/>
      <c r="E483" s="118"/>
      <c r="F483" s="118"/>
    </row>
    <row r="484" spans="2:6" ht="15.75" customHeight="1">
      <c r="B484" s="133"/>
      <c r="C484" s="118"/>
      <c r="D484" s="134"/>
      <c r="E484" s="118"/>
      <c r="F484" s="118"/>
    </row>
    <row r="485" spans="2:6" ht="15.75" customHeight="1">
      <c r="B485" s="133"/>
      <c r="C485" s="118"/>
      <c r="D485" s="134"/>
      <c r="E485" s="118"/>
      <c r="F485" s="118"/>
    </row>
    <row r="486" spans="2:6" ht="15.75" customHeight="1">
      <c r="B486" s="133"/>
      <c r="C486" s="118"/>
      <c r="D486" s="134"/>
      <c r="E486" s="118"/>
      <c r="F486" s="118"/>
    </row>
    <row r="487" spans="2:6" ht="15.75" customHeight="1">
      <c r="B487" s="133"/>
      <c r="C487" s="118"/>
      <c r="D487" s="134"/>
      <c r="E487" s="118"/>
      <c r="F487" s="118"/>
    </row>
    <row r="488" spans="2:6" ht="15.75" customHeight="1">
      <c r="B488" s="133"/>
      <c r="C488" s="118"/>
      <c r="D488" s="134"/>
      <c r="E488" s="118"/>
      <c r="F488" s="118"/>
    </row>
    <row r="489" spans="2:6" ht="15.75" customHeight="1">
      <c r="B489" s="133"/>
      <c r="C489" s="118"/>
      <c r="D489" s="134"/>
      <c r="E489" s="118"/>
      <c r="F489" s="118"/>
    </row>
    <row r="490" spans="2:6" ht="15.75" customHeight="1">
      <c r="B490" s="133"/>
      <c r="C490" s="118"/>
      <c r="D490" s="134"/>
      <c r="E490" s="118"/>
      <c r="F490" s="118"/>
    </row>
    <row r="491" spans="2:6" ht="15.75" customHeight="1">
      <c r="B491" s="133"/>
      <c r="C491" s="118"/>
      <c r="D491" s="134"/>
      <c r="E491" s="118"/>
      <c r="F491" s="118"/>
    </row>
    <row r="492" spans="2:6" ht="15.75" customHeight="1">
      <c r="B492" s="133"/>
      <c r="C492" s="118"/>
      <c r="D492" s="134"/>
      <c r="E492" s="118"/>
      <c r="F492" s="118"/>
    </row>
    <row r="493" spans="2:6" ht="15.75" customHeight="1">
      <c r="B493" s="133"/>
      <c r="C493" s="118"/>
      <c r="D493" s="134"/>
      <c r="E493" s="118"/>
      <c r="F493" s="118"/>
    </row>
    <row r="494" spans="2:6" ht="15.75" customHeight="1">
      <c r="B494" s="133"/>
      <c r="C494" s="118"/>
      <c r="D494" s="134"/>
      <c r="E494" s="118"/>
      <c r="F494" s="118"/>
    </row>
    <row r="495" spans="2:6" ht="15.75" customHeight="1">
      <c r="B495" s="133"/>
      <c r="C495" s="118"/>
      <c r="D495" s="134"/>
      <c r="E495" s="118"/>
      <c r="F495" s="118"/>
    </row>
    <row r="496" spans="2:6" ht="15.75" customHeight="1">
      <c r="B496" s="133"/>
      <c r="C496" s="118"/>
      <c r="D496" s="134"/>
      <c r="E496" s="118"/>
      <c r="F496" s="118"/>
    </row>
    <row r="497" spans="2:6" ht="15.75" customHeight="1">
      <c r="B497" s="133"/>
      <c r="C497" s="118"/>
      <c r="D497" s="134"/>
      <c r="E497" s="118"/>
      <c r="F497" s="118"/>
    </row>
    <row r="498" spans="2:6" ht="15.75" customHeight="1">
      <c r="B498" s="133"/>
      <c r="C498" s="118"/>
      <c r="D498" s="134"/>
      <c r="E498" s="118"/>
      <c r="F498" s="118"/>
    </row>
    <row r="499" spans="2:6" ht="15.75" customHeight="1">
      <c r="B499" s="133"/>
      <c r="C499" s="118"/>
      <c r="D499" s="134"/>
      <c r="E499" s="118"/>
      <c r="F499" s="118"/>
    </row>
    <row r="500" spans="2:6" ht="15.75" customHeight="1">
      <c r="B500" s="133"/>
      <c r="C500" s="118"/>
      <c r="D500" s="134"/>
      <c r="E500" s="118"/>
      <c r="F500" s="118"/>
    </row>
    <row r="501" spans="2:6" ht="15.75" customHeight="1">
      <c r="B501" s="133"/>
      <c r="C501" s="118"/>
      <c r="D501" s="134"/>
      <c r="E501" s="118"/>
      <c r="F501" s="118"/>
    </row>
    <row r="502" spans="2:6" ht="15.75" customHeight="1">
      <c r="B502" s="133"/>
      <c r="C502" s="118"/>
      <c r="D502" s="134"/>
      <c r="E502" s="118"/>
      <c r="F502" s="118"/>
    </row>
    <row r="503" spans="2:6" ht="15.75" customHeight="1">
      <c r="B503" s="133"/>
      <c r="C503" s="118"/>
      <c r="D503" s="134"/>
      <c r="E503" s="118"/>
      <c r="F503" s="118"/>
    </row>
    <row r="504" spans="2:6" ht="15.75" customHeight="1">
      <c r="B504" s="133"/>
      <c r="C504" s="118"/>
      <c r="D504" s="134"/>
      <c r="E504" s="118"/>
      <c r="F504" s="118"/>
    </row>
    <row r="505" spans="2:6" ht="15.75" customHeight="1">
      <c r="B505" s="133"/>
      <c r="C505" s="118"/>
      <c r="D505" s="134"/>
      <c r="E505" s="118"/>
      <c r="F505" s="118"/>
    </row>
    <row r="506" spans="2:6" ht="15.75" customHeight="1">
      <c r="B506" s="133"/>
      <c r="C506" s="118"/>
      <c r="D506" s="134"/>
      <c r="E506" s="118"/>
      <c r="F506" s="118"/>
    </row>
    <row r="507" spans="2:6" ht="15.75" customHeight="1">
      <c r="B507" s="133"/>
      <c r="C507" s="118"/>
      <c r="D507" s="134"/>
      <c r="E507" s="118"/>
      <c r="F507" s="118"/>
    </row>
    <row r="508" spans="2:6" ht="15.75" customHeight="1">
      <c r="B508" s="133"/>
      <c r="C508" s="118"/>
      <c r="D508" s="134"/>
      <c r="E508" s="118"/>
      <c r="F508" s="118"/>
    </row>
    <row r="509" spans="2:6" ht="15.75" customHeight="1">
      <c r="B509" s="133"/>
      <c r="C509" s="118"/>
      <c r="D509" s="134"/>
      <c r="E509" s="118"/>
      <c r="F509" s="118"/>
    </row>
    <row r="510" spans="2:6" ht="15.75" customHeight="1">
      <c r="B510" s="133"/>
      <c r="C510" s="118"/>
      <c r="D510" s="134"/>
      <c r="E510" s="118"/>
      <c r="F510" s="118"/>
    </row>
    <row r="511" spans="2:6" ht="15.75" customHeight="1">
      <c r="B511" s="133"/>
      <c r="C511" s="118"/>
      <c r="D511" s="134"/>
      <c r="E511" s="118"/>
      <c r="F511" s="118"/>
    </row>
    <row r="512" spans="2:6" ht="15.75" customHeight="1">
      <c r="B512" s="133"/>
      <c r="C512" s="118"/>
      <c r="D512" s="134"/>
      <c r="E512" s="118"/>
      <c r="F512" s="118"/>
    </row>
    <row r="513" spans="2:6" ht="15.75" customHeight="1">
      <c r="B513" s="133"/>
      <c r="C513" s="118"/>
      <c r="D513" s="134"/>
      <c r="E513" s="118"/>
      <c r="F513" s="118"/>
    </row>
    <row r="514" spans="2:6" ht="15.75" customHeight="1">
      <c r="B514" s="133"/>
      <c r="C514" s="118"/>
      <c r="D514" s="134"/>
      <c r="E514" s="118"/>
      <c r="F514" s="118"/>
    </row>
    <row r="515" spans="2:6" ht="15.75" customHeight="1">
      <c r="B515" s="133"/>
      <c r="C515" s="118"/>
      <c r="D515" s="134"/>
      <c r="E515" s="118"/>
      <c r="F515" s="118"/>
    </row>
    <row r="516" spans="2:6" ht="15.75" customHeight="1">
      <c r="B516" s="133"/>
      <c r="C516" s="118"/>
      <c r="D516" s="134"/>
      <c r="E516" s="118"/>
      <c r="F516" s="118"/>
    </row>
    <row r="517" spans="2:6" ht="15.75" customHeight="1">
      <c r="B517" s="133"/>
      <c r="C517" s="118"/>
      <c r="D517" s="134"/>
      <c r="E517" s="118"/>
      <c r="F517" s="118"/>
    </row>
    <row r="518" spans="2:6" ht="15.75" customHeight="1">
      <c r="B518" s="133"/>
      <c r="C518" s="118"/>
      <c r="D518" s="134"/>
      <c r="E518" s="118"/>
      <c r="F518" s="118"/>
    </row>
    <row r="519" spans="2:6" ht="15.75" customHeight="1">
      <c r="B519" s="133"/>
      <c r="C519" s="118"/>
      <c r="D519" s="134"/>
      <c r="E519" s="118"/>
      <c r="F519" s="118"/>
    </row>
    <row r="520" spans="2:6" ht="15.75" customHeight="1">
      <c r="B520" s="133"/>
      <c r="C520" s="118"/>
      <c r="D520" s="134"/>
      <c r="E520" s="118"/>
      <c r="F520" s="118"/>
    </row>
    <row r="521" spans="2:6" ht="15.75" customHeight="1">
      <c r="B521" s="133"/>
      <c r="C521" s="118"/>
      <c r="D521" s="134"/>
      <c r="E521" s="118"/>
      <c r="F521" s="118"/>
    </row>
    <row r="522" spans="2:6" ht="15.75" customHeight="1">
      <c r="B522" s="133"/>
      <c r="C522" s="118"/>
      <c r="D522" s="134"/>
      <c r="E522" s="118"/>
      <c r="F522" s="118"/>
    </row>
    <row r="523" spans="2:6" ht="15.75" customHeight="1">
      <c r="B523" s="133"/>
      <c r="C523" s="118"/>
      <c r="D523" s="134"/>
      <c r="E523" s="118"/>
      <c r="F523" s="118"/>
    </row>
    <row r="524" spans="2:6" ht="15.75" customHeight="1">
      <c r="B524" s="133"/>
      <c r="C524" s="118"/>
      <c r="D524" s="134"/>
      <c r="E524" s="118"/>
      <c r="F524" s="118"/>
    </row>
    <row r="525" spans="2:6" ht="15.75" customHeight="1">
      <c r="B525" s="133"/>
      <c r="C525" s="118"/>
      <c r="D525" s="134"/>
      <c r="E525" s="118"/>
      <c r="F525" s="118"/>
    </row>
    <row r="526" spans="2:6" ht="15.75" customHeight="1">
      <c r="B526" s="133"/>
      <c r="C526" s="118"/>
      <c r="D526" s="134"/>
      <c r="E526" s="118"/>
      <c r="F526" s="118"/>
    </row>
    <row r="527" spans="2:6" ht="15.75" customHeight="1">
      <c r="B527" s="133"/>
      <c r="C527" s="118"/>
      <c r="D527" s="134"/>
      <c r="E527" s="118"/>
      <c r="F527" s="118"/>
    </row>
    <row r="528" spans="2:6" ht="15.75" customHeight="1">
      <c r="B528" s="133"/>
      <c r="C528" s="118"/>
      <c r="D528" s="134"/>
      <c r="E528" s="118"/>
      <c r="F528" s="118"/>
    </row>
    <row r="529" spans="2:6" ht="15.75" customHeight="1">
      <c r="B529" s="133"/>
      <c r="C529" s="118"/>
      <c r="D529" s="134"/>
      <c r="E529" s="118"/>
      <c r="F529" s="118"/>
    </row>
    <row r="530" spans="2:6" ht="15.75" customHeight="1">
      <c r="B530" s="133"/>
      <c r="C530" s="118"/>
      <c r="D530" s="134"/>
      <c r="E530" s="118"/>
      <c r="F530" s="118"/>
    </row>
    <row r="531" spans="2:6" ht="15.75" customHeight="1">
      <c r="B531" s="133"/>
      <c r="C531" s="118"/>
      <c r="D531" s="134"/>
      <c r="E531" s="118"/>
      <c r="F531" s="118"/>
    </row>
    <row r="532" spans="2:6" ht="15.75" customHeight="1">
      <c r="B532" s="133"/>
      <c r="C532" s="118"/>
      <c r="D532" s="134"/>
      <c r="E532" s="118"/>
      <c r="F532" s="118"/>
    </row>
    <row r="533" spans="2:6" ht="15.75" customHeight="1">
      <c r="B533" s="133"/>
      <c r="C533" s="118"/>
      <c r="D533" s="134"/>
      <c r="E533" s="118"/>
      <c r="F533" s="118"/>
    </row>
    <row r="534" spans="2:6" ht="15.75" customHeight="1">
      <c r="B534" s="133"/>
      <c r="C534" s="118"/>
      <c r="D534" s="134"/>
      <c r="E534" s="118"/>
      <c r="F534" s="118"/>
    </row>
    <row r="535" spans="2:6" ht="15.75" customHeight="1">
      <c r="B535" s="133"/>
      <c r="C535" s="118"/>
      <c r="D535" s="134"/>
      <c r="E535" s="118"/>
      <c r="F535" s="118"/>
    </row>
    <row r="536" spans="2:6" ht="15.75" customHeight="1">
      <c r="B536" s="133"/>
      <c r="C536" s="118"/>
      <c r="D536" s="134"/>
      <c r="E536" s="118"/>
      <c r="F536" s="118"/>
    </row>
    <row r="537" spans="2:6" ht="15.75" customHeight="1">
      <c r="B537" s="133"/>
      <c r="C537" s="118"/>
      <c r="D537" s="134"/>
      <c r="E537" s="118"/>
      <c r="F537" s="118"/>
    </row>
    <row r="538" spans="2:6" ht="15.75" customHeight="1">
      <c r="B538" s="133"/>
      <c r="C538" s="118"/>
      <c r="D538" s="134"/>
      <c r="E538" s="118"/>
      <c r="F538" s="118"/>
    </row>
    <row r="539" spans="2:6" ht="15.75" customHeight="1">
      <c r="B539" s="133"/>
      <c r="C539" s="118"/>
      <c r="D539" s="134"/>
      <c r="E539" s="118"/>
      <c r="F539" s="118"/>
    </row>
    <row r="540" spans="2:6" ht="15.75" customHeight="1">
      <c r="B540" s="133"/>
      <c r="C540" s="118"/>
      <c r="D540" s="134"/>
      <c r="E540" s="118"/>
      <c r="F540" s="118"/>
    </row>
    <row r="541" spans="2:6" ht="15.75" customHeight="1">
      <c r="B541" s="133"/>
      <c r="C541" s="118"/>
      <c r="D541" s="134"/>
      <c r="E541" s="118"/>
      <c r="F541" s="118"/>
    </row>
    <row r="542" spans="2:6" ht="15.75" customHeight="1">
      <c r="B542" s="133"/>
      <c r="C542" s="118"/>
      <c r="D542" s="134"/>
      <c r="E542" s="118"/>
      <c r="F542" s="118"/>
    </row>
    <row r="543" spans="2:6" ht="15.75" customHeight="1">
      <c r="B543" s="133"/>
      <c r="C543" s="118"/>
      <c r="D543" s="134"/>
      <c r="E543" s="118"/>
      <c r="F543" s="118"/>
    </row>
    <row r="544" spans="2:6" ht="15.75" customHeight="1">
      <c r="B544" s="133"/>
      <c r="C544" s="118"/>
      <c r="D544" s="134"/>
      <c r="E544" s="118"/>
      <c r="F544" s="118"/>
    </row>
    <row r="545" spans="2:6" ht="15.75" customHeight="1">
      <c r="B545" s="133"/>
      <c r="C545" s="118"/>
      <c r="D545" s="134"/>
      <c r="E545" s="118"/>
      <c r="F545" s="118"/>
    </row>
    <row r="546" spans="2:6" ht="15.75" customHeight="1">
      <c r="B546" s="133"/>
      <c r="C546" s="118"/>
      <c r="D546" s="134"/>
      <c r="E546" s="118"/>
      <c r="F546" s="118"/>
    </row>
    <row r="547" spans="2:6" ht="15.75" customHeight="1">
      <c r="B547" s="133"/>
      <c r="C547" s="118"/>
      <c r="D547" s="134"/>
      <c r="E547" s="118"/>
      <c r="F547" s="118"/>
    </row>
    <row r="548" spans="2:6" ht="15.75" customHeight="1">
      <c r="B548" s="133"/>
      <c r="C548" s="118"/>
      <c r="D548" s="134"/>
      <c r="E548" s="118"/>
      <c r="F548" s="118"/>
    </row>
    <row r="549" spans="2:6" ht="15.75" customHeight="1">
      <c r="B549" s="133"/>
      <c r="C549" s="118"/>
      <c r="D549" s="134"/>
      <c r="E549" s="118"/>
      <c r="F549" s="118"/>
    </row>
    <row r="550" spans="2:6" ht="15.75" customHeight="1">
      <c r="B550" s="133"/>
      <c r="C550" s="118"/>
      <c r="D550" s="134"/>
      <c r="E550" s="118"/>
      <c r="F550" s="118"/>
    </row>
    <row r="551" spans="2:6" ht="15.75" customHeight="1">
      <c r="B551" s="133"/>
      <c r="C551" s="118"/>
      <c r="D551" s="134"/>
      <c r="E551" s="118"/>
      <c r="F551" s="118"/>
    </row>
    <row r="552" spans="2:6" ht="15.75" customHeight="1">
      <c r="B552" s="133"/>
      <c r="C552" s="118"/>
      <c r="D552" s="134"/>
      <c r="E552" s="118"/>
      <c r="F552" s="118"/>
    </row>
    <row r="553" spans="2:6" ht="15.75" customHeight="1">
      <c r="B553" s="133"/>
      <c r="C553" s="118"/>
      <c r="D553" s="134"/>
      <c r="E553" s="118"/>
      <c r="F553" s="118"/>
    </row>
    <row r="554" spans="2:6" ht="15.75" customHeight="1">
      <c r="B554" s="133"/>
      <c r="C554" s="118"/>
      <c r="D554" s="134"/>
      <c r="E554" s="118"/>
      <c r="F554" s="118"/>
    </row>
    <row r="555" spans="2:6" ht="15.75" customHeight="1">
      <c r="B555" s="133"/>
      <c r="C555" s="118"/>
      <c r="D555" s="134"/>
      <c r="E555" s="118"/>
      <c r="F555" s="118"/>
    </row>
    <row r="556" spans="2:6" ht="15.75" customHeight="1">
      <c r="B556" s="133"/>
      <c r="C556" s="118"/>
      <c r="D556" s="134"/>
      <c r="E556" s="118"/>
      <c r="F556" s="118"/>
    </row>
    <row r="557" spans="2:6" ht="15.75" customHeight="1">
      <c r="B557" s="133"/>
      <c r="C557" s="118"/>
      <c r="D557" s="134"/>
      <c r="E557" s="118"/>
      <c r="F557" s="118"/>
    </row>
    <row r="558" spans="2:6" ht="15.75" customHeight="1">
      <c r="B558" s="133"/>
      <c r="C558" s="118"/>
      <c r="D558" s="134"/>
      <c r="E558" s="118"/>
      <c r="F558" s="118"/>
    </row>
    <row r="559" spans="2:6" ht="15.75" customHeight="1">
      <c r="B559" s="133"/>
      <c r="C559" s="118"/>
      <c r="D559" s="134"/>
      <c r="E559" s="118"/>
      <c r="F559" s="118"/>
    </row>
    <row r="560" spans="2:6" ht="15.75" customHeight="1">
      <c r="B560" s="133"/>
      <c r="C560" s="118"/>
      <c r="D560" s="134"/>
      <c r="E560" s="118"/>
      <c r="F560" s="118"/>
    </row>
    <row r="561" spans="2:6" ht="15.75" customHeight="1">
      <c r="B561" s="133"/>
      <c r="C561" s="118"/>
      <c r="D561" s="134"/>
      <c r="E561" s="118"/>
      <c r="F561" s="118"/>
    </row>
    <row r="562" spans="2:6" ht="15.75" customHeight="1">
      <c r="B562" s="133"/>
      <c r="C562" s="118"/>
      <c r="D562" s="134"/>
      <c r="E562" s="118"/>
      <c r="F562" s="118"/>
    </row>
    <row r="563" spans="2:6" ht="15.75" customHeight="1">
      <c r="B563" s="133"/>
      <c r="C563" s="118"/>
      <c r="D563" s="134"/>
      <c r="E563" s="118"/>
      <c r="F563" s="118"/>
    </row>
    <row r="564" spans="2:6" ht="15.75" customHeight="1">
      <c r="B564" s="133"/>
      <c r="C564" s="118"/>
      <c r="D564" s="134"/>
      <c r="E564" s="118"/>
      <c r="F564" s="118"/>
    </row>
    <row r="565" spans="2:6" ht="15.75" customHeight="1">
      <c r="B565" s="133"/>
      <c r="C565" s="118"/>
      <c r="D565" s="134"/>
      <c r="E565" s="118"/>
      <c r="F565" s="118"/>
    </row>
    <row r="566" spans="2:6" ht="15.75" customHeight="1">
      <c r="B566" s="133"/>
      <c r="C566" s="118"/>
      <c r="D566" s="134"/>
      <c r="E566" s="118"/>
      <c r="F566" s="118"/>
    </row>
    <row r="567" spans="2:6" ht="15.75" customHeight="1">
      <c r="B567" s="133"/>
      <c r="C567" s="118"/>
      <c r="D567" s="134"/>
      <c r="E567" s="118"/>
      <c r="F567" s="118"/>
    </row>
    <row r="568" spans="2:6" ht="15.75" customHeight="1">
      <c r="B568" s="133"/>
      <c r="C568" s="118"/>
      <c r="D568" s="134"/>
      <c r="E568" s="118"/>
      <c r="F568" s="118"/>
    </row>
    <row r="569" spans="2:6" ht="15.75" customHeight="1">
      <c r="B569" s="133"/>
      <c r="C569" s="118"/>
      <c r="D569" s="134"/>
      <c r="E569" s="118"/>
      <c r="F569" s="118"/>
    </row>
    <row r="570" spans="2:6" ht="15.75" customHeight="1">
      <c r="B570" s="133"/>
      <c r="C570" s="118"/>
      <c r="D570" s="134"/>
      <c r="E570" s="118"/>
      <c r="F570" s="118"/>
    </row>
    <row r="571" spans="2:6" ht="15.75" customHeight="1">
      <c r="B571" s="133"/>
      <c r="C571" s="118"/>
      <c r="D571" s="134"/>
      <c r="E571" s="118"/>
      <c r="F571" s="118"/>
    </row>
    <row r="572" spans="2:6" ht="15.75" customHeight="1">
      <c r="B572" s="133"/>
      <c r="C572" s="118"/>
      <c r="D572" s="134"/>
      <c r="E572" s="118"/>
      <c r="F572" s="118"/>
    </row>
    <row r="573" spans="2:6" ht="15.75" customHeight="1">
      <c r="B573" s="133"/>
      <c r="C573" s="118"/>
      <c r="D573" s="134"/>
      <c r="E573" s="118"/>
      <c r="F573" s="118"/>
    </row>
    <row r="574" spans="2:6" ht="15.75" customHeight="1">
      <c r="B574" s="133"/>
      <c r="C574" s="118"/>
      <c r="D574" s="134"/>
      <c r="E574" s="118"/>
      <c r="F574" s="118"/>
    </row>
    <row r="575" spans="2:6" ht="15.75" customHeight="1">
      <c r="B575" s="133"/>
      <c r="C575" s="118"/>
      <c r="D575" s="134"/>
      <c r="E575" s="118"/>
      <c r="F575" s="118"/>
    </row>
    <row r="576" spans="2:6" ht="15.75" customHeight="1">
      <c r="B576" s="133"/>
      <c r="C576" s="118"/>
      <c r="D576" s="134"/>
      <c r="E576" s="118"/>
      <c r="F576" s="118"/>
    </row>
    <row r="577" spans="2:6" ht="15.75" customHeight="1">
      <c r="B577" s="133"/>
      <c r="C577" s="118"/>
      <c r="D577" s="134"/>
      <c r="E577" s="118"/>
      <c r="F577" s="118"/>
    </row>
    <row r="578" spans="2:6" ht="15.75" customHeight="1">
      <c r="B578" s="133"/>
      <c r="C578" s="118"/>
      <c r="D578" s="134"/>
      <c r="E578" s="118"/>
      <c r="F578" s="118"/>
    </row>
    <row r="579" spans="2:6" ht="15.75" customHeight="1">
      <c r="B579" s="133"/>
      <c r="C579" s="118"/>
      <c r="D579" s="134"/>
      <c r="E579" s="118"/>
      <c r="F579" s="118"/>
    </row>
    <row r="580" spans="2:6" ht="15.75" customHeight="1">
      <c r="B580" s="133"/>
      <c r="C580" s="118"/>
      <c r="D580" s="134"/>
      <c r="E580" s="118"/>
      <c r="F580" s="118"/>
    </row>
    <row r="581" spans="2:6" ht="15.75" customHeight="1">
      <c r="B581" s="133"/>
      <c r="C581" s="118"/>
      <c r="D581" s="134"/>
      <c r="E581" s="118"/>
      <c r="F581" s="118"/>
    </row>
    <row r="582" spans="2:6" ht="15.75" customHeight="1">
      <c r="B582" s="133"/>
      <c r="C582" s="118"/>
      <c r="D582" s="134"/>
      <c r="E582" s="118"/>
      <c r="F582" s="118"/>
    </row>
    <row r="583" spans="2:6" ht="15.75" customHeight="1">
      <c r="B583" s="133"/>
      <c r="C583" s="118"/>
      <c r="D583" s="134"/>
      <c r="E583" s="118"/>
      <c r="F583" s="118"/>
    </row>
    <row r="584" spans="2:6" ht="15.75" customHeight="1">
      <c r="B584" s="133"/>
      <c r="C584" s="118"/>
      <c r="D584" s="134"/>
      <c r="E584" s="118"/>
      <c r="F584" s="118"/>
    </row>
    <row r="585" spans="2:6" ht="15.75" customHeight="1">
      <c r="B585" s="133"/>
      <c r="C585" s="118"/>
      <c r="D585" s="134"/>
      <c r="E585" s="118"/>
      <c r="F585" s="118"/>
    </row>
    <row r="586" spans="2:6" ht="15.75" customHeight="1">
      <c r="B586" s="133"/>
      <c r="C586" s="118"/>
      <c r="D586" s="134"/>
      <c r="E586" s="118"/>
      <c r="F586" s="118"/>
    </row>
    <row r="587" spans="2:6" ht="15.75" customHeight="1">
      <c r="B587" s="133"/>
      <c r="C587" s="118"/>
      <c r="D587" s="134"/>
      <c r="E587" s="118"/>
      <c r="F587" s="118"/>
    </row>
    <row r="588" spans="2:6" ht="15.75" customHeight="1">
      <c r="B588" s="133"/>
      <c r="C588" s="118"/>
      <c r="D588" s="134"/>
      <c r="E588" s="118"/>
      <c r="F588" s="118"/>
    </row>
    <row r="589" spans="2:6" ht="15.75" customHeight="1">
      <c r="B589" s="133"/>
      <c r="C589" s="118"/>
      <c r="D589" s="134"/>
      <c r="E589" s="118"/>
      <c r="F589" s="118"/>
    </row>
    <row r="590" spans="2:6" ht="15.75" customHeight="1">
      <c r="B590" s="133"/>
      <c r="C590" s="118"/>
      <c r="D590" s="134"/>
      <c r="E590" s="118"/>
      <c r="F590" s="118"/>
    </row>
    <row r="591" spans="2:6" ht="15.75" customHeight="1">
      <c r="B591" s="133"/>
      <c r="C591" s="118"/>
      <c r="D591" s="134"/>
      <c r="E591" s="118"/>
      <c r="F591" s="118"/>
    </row>
    <row r="592" spans="2:6" ht="15.75" customHeight="1">
      <c r="B592" s="133"/>
      <c r="C592" s="118"/>
      <c r="D592" s="134"/>
      <c r="E592" s="118"/>
      <c r="F592" s="118"/>
    </row>
    <row r="593" spans="2:6" ht="15.75" customHeight="1">
      <c r="B593" s="133"/>
      <c r="C593" s="118"/>
      <c r="D593" s="134"/>
      <c r="E593" s="118"/>
      <c r="F593" s="118"/>
    </row>
    <row r="594" spans="2:6" ht="15.75" customHeight="1">
      <c r="B594" s="133"/>
      <c r="C594" s="118"/>
      <c r="D594" s="134"/>
      <c r="E594" s="118"/>
      <c r="F594" s="118"/>
    </row>
    <row r="595" spans="2:6" ht="15.75" customHeight="1">
      <c r="B595" s="133"/>
      <c r="C595" s="118"/>
      <c r="D595" s="134"/>
      <c r="E595" s="118"/>
      <c r="F595" s="118"/>
    </row>
    <row r="596" spans="2:6" ht="15.75" customHeight="1">
      <c r="B596" s="133"/>
      <c r="C596" s="118"/>
      <c r="D596" s="134"/>
      <c r="E596" s="118"/>
      <c r="F596" s="118"/>
    </row>
    <row r="597" spans="2:6" ht="15.75" customHeight="1">
      <c r="B597" s="133"/>
      <c r="C597" s="118"/>
      <c r="D597" s="134"/>
      <c r="E597" s="118"/>
      <c r="F597" s="118"/>
    </row>
    <row r="598" spans="2:6" ht="15.75" customHeight="1">
      <c r="B598" s="133"/>
      <c r="C598" s="118"/>
      <c r="D598" s="134"/>
      <c r="E598" s="118"/>
      <c r="F598" s="118"/>
    </row>
    <row r="599" spans="2:6" ht="15.75" customHeight="1">
      <c r="B599" s="133"/>
      <c r="C599" s="118"/>
      <c r="D599" s="134"/>
      <c r="E599" s="118"/>
      <c r="F599" s="118"/>
    </row>
    <row r="600" spans="2:6" ht="15.75" customHeight="1">
      <c r="B600" s="133"/>
      <c r="C600" s="118"/>
      <c r="D600" s="134"/>
      <c r="E600" s="118"/>
      <c r="F600" s="118"/>
    </row>
    <row r="601" spans="2:6" ht="15.75" customHeight="1">
      <c r="B601" s="133"/>
      <c r="C601" s="118"/>
      <c r="D601" s="134"/>
      <c r="E601" s="118"/>
      <c r="F601" s="118"/>
    </row>
    <row r="602" spans="2:6" ht="15.75" customHeight="1">
      <c r="B602" s="133"/>
      <c r="C602" s="118"/>
      <c r="D602" s="134"/>
      <c r="E602" s="118"/>
      <c r="F602" s="118"/>
    </row>
    <row r="603" spans="2:6" ht="15.75" customHeight="1">
      <c r="B603" s="133"/>
      <c r="C603" s="118"/>
      <c r="D603" s="134"/>
      <c r="E603" s="118"/>
      <c r="F603" s="118"/>
    </row>
    <row r="604" spans="2:6" ht="15.75" customHeight="1">
      <c r="B604" s="133"/>
      <c r="C604" s="118"/>
      <c r="D604" s="134"/>
      <c r="E604" s="118"/>
      <c r="F604" s="118"/>
    </row>
    <row r="605" spans="2:6" ht="15.75" customHeight="1">
      <c r="B605" s="133"/>
      <c r="C605" s="118"/>
      <c r="D605" s="134"/>
      <c r="E605" s="118"/>
      <c r="F605" s="118"/>
    </row>
    <row r="606" spans="2:6" ht="15.75" customHeight="1">
      <c r="B606" s="133"/>
      <c r="C606" s="118"/>
      <c r="D606" s="134"/>
      <c r="E606" s="118"/>
      <c r="F606" s="118"/>
    </row>
    <row r="607" spans="2:6" ht="15.75" customHeight="1">
      <c r="B607" s="133"/>
      <c r="C607" s="118"/>
      <c r="D607" s="134"/>
      <c r="E607" s="118"/>
      <c r="F607" s="118"/>
    </row>
    <row r="608" spans="2:6" ht="15.75" customHeight="1">
      <c r="B608" s="133"/>
      <c r="C608" s="118"/>
      <c r="D608" s="134"/>
      <c r="E608" s="118"/>
      <c r="F608" s="118"/>
    </row>
    <row r="609" spans="2:6" ht="15.75" customHeight="1">
      <c r="B609" s="133"/>
      <c r="C609" s="118"/>
      <c r="D609" s="134"/>
      <c r="E609" s="118"/>
      <c r="F609" s="118"/>
    </row>
    <row r="610" spans="2:6" ht="15.75" customHeight="1">
      <c r="B610" s="133"/>
      <c r="C610" s="118"/>
      <c r="D610" s="134"/>
      <c r="E610" s="118"/>
      <c r="F610" s="118"/>
    </row>
    <row r="611" spans="2:6" ht="15.75" customHeight="1">
      <c r="B611" s="133"/>
      <c r="C611" s="118"/>
      <c r="D611" s="134"/>
      <c r="E611" s="118"/>
      <c r="F611" s="118"/>
    </row>
    <row r="612" spans="2:6" ht="15.75" customHeight="1">
      <c r="B612" s="133"/>
      <c r="C612" s="118"/>
      <c r="D612" s="134"/>
      <c r="E612" s="118"/>
      <c r="F612" s="118"/>
    </row>
    <row r="613" spans="2:6" ht="15.75" customHeight="1">
      <c r="B613" s="133"/>
      <c r="C613" s="118"/>
      <c r="D613" s="134"/>
      <c r="E613" s="118"/>
      <c r="F613" s="118"/>
    </row>
    <row r="614" spans="2:6" ht="15.75" customHeight="1">
      <c r="B614" s="133"/>
      <c r="C614" s="118"/>
      <c r="D614" s="134"/>
      <c r="E614" s="118"/>
      <c r="F614" s="118"/>
    </row>
    <row r="615" spans="2:6" ht="15.75" customHeight="1">
      <c r="B615" s="133"/>
      <c r="C615" s="118"/>
      <c r="D615" s="134"/>
      <c r="E615" s="118"/>
      <c r="F615" s="118"/>
    </row>
    <row r="616" spans="2:6" ht="15.75" customHeight="1">
      <c r="B616" s="133"/>
      <c r="C616" s="118"/>
      <c r="D616" s="134"/>
      <c r="E616" s="118"/>
      <c r="F616" s="118"/>
    </row>
    <row r="617" spans="2:6" ht="15.75" customHeight="1">
      <c r="B617" s="133"/>
      <c r="C617" s="118"/>
      <c r="D617" s="134"/>
      <c r="E617" s="118"/>
      <c r="F617" s="118"/>
    </row>
    <row r="618" spans="2:6" ht="15.75" customHeight="1">
      <c r="B618" s="133"/>
      <c r="C618" s="118"/>
      <c r="D618" s="134"/>
      <c r="E618" s="118"/>
      <c r="F618" s="118"/>
    </row>
    <row r="619" spans="2:6" ht="15.75" customHeight="1">
      <c r="B619" s="133"/>
      <c r="C619" s="118"/>
      <c r="D619" s="134"/>
      <c r="E619" s="118"/>
      <c r="F619" s="118"/>
    </row>
    <row r="620" spans="2:6" ht="15.75" customHeight="1">
      <c r="B620" s="133"/>
      <c r="C620" s="118"/>
      <c r="D620" s="134"/>
      <c r="E620" s="118"/>
      <c r="F620" s="118"/>
    </row>
    <row r="621" spans="2:6" ht="15.75" customHeight="1">
      <c r="B621" s="133"/>
      <c r="C621" s="118"/>
      <c r="D621" s="134"/>
      <c r="E621" s="118"/>
      <c r="F621" s="118"/>
    </row>
    <row r="622" spans="2:6" ht="15.75" customHeight="1">
      <c r="B622" s="133"/>
      <c r="C622" s="118"/>
      <c r="D622" s="134"/>
      <c r="E622" s="118"/>
      <c r="F622" s="118"/>
    </row>
    <row r="623" spans="2:6" ht="15.75" customHeight="1">
      <c r="B623" s="133"/>
      <c r="C623" s="118"/>
      <c r="D623" s="134"/>
      <c r="E623" s="118"/>
      <c r="F623" s="118"/>
    </row>
    <row r="624" spans="2:6" ht="15.75" customHeight="1">
      <c r="B624" s="133"/>
      <c r="C624" s="118"/>
      <c r="D624" s="134"/>
      <c r="E624" s="118"/>
      <c r="F624" s="118"/>
    </row>
    <row r="625" spans="2:6" ht="15.75" customHeight="1">
      <c r="B625" s="133"/>
      <c r="C625" s="118"/>
      <c r="D625" s="134"/>
      <c r="E625" s="118"/>
      <c r="F625" s="118"/>
    </row>
    <row r="626" spans="2:6" ht="15.75" customHeight="1">
      <c r="B626" s="133"/>
      <c r="C626" s="118"/>
      <c r="D626" s="134"/>
      <c r="E626" s="118"/>
      <c r="F626" s="118"/>
    </row>
    <row r="627" spans="2:6" ht="15.75" customHeight="1">
      <c r="B627" s="133"/>
      <c r="C627" s="118"/>
      <c r="D627" s="134"/>
      <c r="E627" s="118"/>
      <c r="F627" s="118"/>
    </row>
    <row r="628" spans="2:6" ht="15.75" customHeight="1">
      <c r="B628" s="133"/>
      <c r="C628" s="118"/>
      <c r="D628" s="134"/>
      <c r="E628" s="118"/>
      <c r="F628" s="118"/>
    </row>
    <row r="629" spans="2:6" ht="15.75" customHeight="1">
      <c r="B629" s="133"/>
      <c r="C629" s="118"/>
      <c r="D629" s="134"/>
      <c r="E629" s="118"/>
      <c r="F629" s="118"/>
    </row>
    <row r="630" spans="2:6" ht="15.75" customHeight="1">
      <c r="B630" s="133"/>
      <c r="C630" s="118"/>
      <c r="D630" s="134"/>
      <c r="E630" s="118"/>
      <c r="F630" s="118"/>
    </row>
    <row r="631" spans="2:6" ht="15.75" customHeight="1">
      <c r="B631" s="133"/>
      <c r="C631" s="118"/>
      <c r="D631" s="134"/>
      <c r="E631" s="118"/>
      <c r="F631" s="118"/>
    </row>
    <row r="632" spans="2:6" ht="15.75" customHeight="1">
      <c r="B632" s="133"/>
      <c r="C632" s="118"/>
      <c r="D632" s="134"/>
      <c r="E632" s="118"/>
      <c r="F632" s="118"/>
    </row>
    <row r="633" spans="2:6" ht="15.75" customHeight="1">
      <c r="B633" s="133"/>
      <c r="C633" s="118"/>
      <c r="D633" s="134"/>
      <c r="E633" s="118"/>
      <c r="F633" s="118"/>
    </row>
    <row r="634" spans="2:6" ht="15.75" customHeight="1">
      <c r="B634" s="133"/>
      <c r="C634" s="118"/>
      <c r="D634" s="134"/>
      <c r="E634" s="118"/>
      <c r="F634" s="118"/>
    </row>
    <row r="635" spans="2:6" ht="15.75" customHeight="1">
      <c r="B635" s="133"/>
      <c r="C635" s="118"/>
      <c r="D635" s="134"/>
      <c r="E635" s="118"/>
      <c r="F635" s="118"/>
    </row>
    <row r="636" spans="2:6" ht="15.75" customHeight="1">
      <c r="B636" s="133"/>
      <c r="C636" s="118"/>
      <c r="D636" s="134"/>
      <c r="E636" s="118"/>
      <c r="F636" s="118"/>
    </row>
    <row r="637" spans="2:6" ht="15.75" customHeight="1">
      <c r="B637" s="133"/>
      <c r="C637" s="118"/>
      <c r="D637" s="134"/>
      <c r="E637" s="118"/>
      <c r="F637" s="118"/>
    </row>
    <row r="638" spans="2:6" ht="15.75" customHeight="1">
      <c r="B638" s="133"/>
      <c r="C638" s="118"/>
      <c r="D638" s="134"/>
      <c r="E638" s="118"/>
      <c r="F638" s="118"/>
    </row>
    <row r="639" spans="2:6" ht="15.75" customHeight="1">
      <c r="B639" s="133"/>
      <c r="C639" s="118"/>
      <c r="D639" s="134"/>
      <c r="E639" s="118"/>
      <c r="F639" s="118"/>
    </row>
    <row r="640" spans="2:6" ht="15.75" customHeight="1">
      <c r="B640" s="133"/>
      <c r="C640" s="118"/>
      <c r="D640" s="134"/>
      <c r="E640" s="118"/>
      <c r="F640" s="118"/>
    </row>
    <row r="641" spans="2:6" ht="15.75" customHeight="1">
      <c r="B641" s="133"/>
      <c r="C641" s="118"/>
      <c r="D641" s="134"/>
      <c r="E641" s="118"/>
      <c r="F641" s="118"/>
    </row>
    <row r="642" spans="2:6" ht="15.75" customHeight="1">
      <c r="B642" s="133"/>
      <c r="C642" s="118"/>
      <c r="D642" s="134"/>
      <c r="E642" s="118"/>
      <c r="F642" s="118"/>
    </row>
    <row r="643" spans="2:6" ht="15.75" customHeight="1">
      <c r="B643" s="133"/>
      <c r="C643" s="118"/>
      <c r="D643" s="134"/>
      <c r="E643" s="118"/>
      <c r="F643" s="118"/>
    </row>
    <row r="644" spans="2:6" ht="15.75" customHeight="1">
      <c r="B644" s="133"/>
      <c r="C644" s="118"/>
      <c r="D644" s="134"/>
      <c r="E644" s="118"/>
      <c r="F644" s="118"/>
    </row>
    <row r="645" spans="2:6" ht="15.75" customHeight="1">
      <c r="B645" s="133"/>
      <c r="C645" s="118"/>
      <c r="D645" s="134"/>
      <c r="E645" s="118"/>
      <c r="F645" s="118"/>
    </row>
    <row r="646" spans="2:6" ht="15.75" customHeight="1">
      <c r="B646" s="133"/>
      <c r="C646" s="118"/>
      <c r="D646" s="134"/>
      <c r="E646" s="118"/>
      <c r="F646" s="118"/>
    </row>
    <row r="647" spans="2:6" ht="15.75" customHeight="1">
      <c r="B647" s="133"/>
      <c r="C647" s="118"/>
      <c r="D647" s="134"/>
      <c r="E647" s="118"/>
      <c r="F647" s="118"/>
    </row>
    <row r="648" spans="2:6" ht="15.75" customHeight="1">
      <c r="B648" s="133"/>
      <c r="C648" s="118"/>
      <c r="D648" s="134"/>
      <c r="E648" s="118"/>
      <c r="F648" s="118"/>
    </row>
    <row r="649" spans="2:6" ht="15.75" customHeight="1">
      <c r="B649" s="133"/>
      <c r="C649" s="118"/>
      <c r="D649" s="134"/>
      <c r="E649" s="118"/>
      <c r="F649" s="118"/>
    </row>
    <row r="650" spans="2:6" ht="15.75" customHeight="1">
      <c r="B650" s="133"/>
      <c r="C650" s="118"/>
      <c r="D650" s="134"/>
      <c r="E650" s="118"/>
      <c r="F650" s="118"/>
    </row>
    <row r="651" spans="2:6" ht="15.75" customHeight="1">
      <c r="B651" s="133"/>
      <c r="C651" s="118"/>
      <c r="D651" s="134"/>
      <c r="E651" s="118"/>
      <c r="F651" s="118"/>
    </row>
    <row r="652" spans="2:6" ht="15.75" customHeight="1">
      <c r="B652" s="133"/>
      <c r="C652" s="118"/>
      <c r="D652" s="134"/>
      <c r="E652" s="118"/>
      <c r="F652" s="118"/>
    </row>
    <row r="653" spans="2:6" ht="15.75" customHeight="1">
      <c r="B653" s="133"/>
      <c r="C653" s="118"/>
      <c r="D653" s="134"/>
      <c r="E653" s="118"/>
      <c r="F653" s="118"/>
    </row>
    <row r="654" spans="2:6" ht="15.75" customHeight="1">
      <c r="B654" s="133"/>
      <c r="C654" s="118"/>
      <c r="D654" s="134"/>
      <c r="E654" s="118"/>
      <c r="F654" s="118"/>
    </row>
    <row r="655" spans="2:6" ht="15.75" customHeight="1">
      <c r="B655" s="133"/>
      <c r="C655" s="118"/>
      <c r="D655" s="134"/>
      <c r="E655" s="118"/>
      <c r="F655" s="118"/>
    </row>
    <row r="656" spans="2:6" ht="15.75" customHeight="1">
      <c r="B656" s="133"/>
      <c r="C656" s="118"/>
      <c r="D656" s="134"/>
      <c r="E656" s="118"/>
      <c r="F656" s="118"/>
    </row>
    <row r="657" spans="2:6" ht="15.75" customHeight="1">
      <c r="B657" s="133"/>
      <c r="C657" s="118"/>
      <c r="D657" s="134"/>
      <c r="E657" s="118"/>
      <c r="F657" s="118"/>
    </row>
    <row r="658" spans="2:6" ht="15.75" customHeight="1">
      <c r="B658" s="133"/>
      <c r="C658" s="118"/>
      <c r="D658" s="134"/>
      <c r="E658" s="118"/>
      <c r="F658" s="118"/>
    </row>
    <row r="659" spans="2:6" ht="15.75" customHeight="1">
      <c r="B659" s="133"/>
      <c r="C659" s="118"/>
      <c r="D659" s="134"/>
      <c r="E659" s="118"/>
      <c r="F659" s="118"/>
    </row>
    <row r="660" spans="2:6" ht="15.75" customHeight="1">
      <c r="B660" s="133"/>
      <c r="C660" s="118"/>
      <c r="D660" s="134"/>
      <c r="E660" s="118"/>
      <c r="F660" s="118"/>
    </row>
    <row r="661" spans="2:6" ht="15.75" customHeight="1">
      <c r="B661" s="133"/>
      <c r="C661" s="118"/>
      <c r="D661" s="134"/>
      <c r="E661" s="118"/>
      <c r="F661" s="118"/>
    </row>
    <row r="662" spans="2:6" ht="15.75" customHeight="1">
      <c r="B662" s="133"/>
      <c r="C662" s="118"/>
      <c r="D662" s="134"/>
      <c r="E662" s="118"/>
      <c r="F662" s="118"/>
    </row>
    <row r="663" spans="2:6" ht="15.75" customHeight="1">
      <c r="B663" s="133"/>
      <c r="C663" s="118"/>
      <c r="D663" s="134"/>
      <c r="E663" s="118"/>
      <c r="F663" s="118"/>
    </row>
    <row r="664" spans="2:6" ht="15.75" customHeight="1">
      <c r="B664" s="133"/>
      <c r="C664" s="118"/>
      <c r="D664" s="134"/>
      <c r="E664" s="118"/>
      <c r="F664" s="118"/>
    </row>
    <row r="665" spans="2:6" ht="15.75" customHeight="1">
      <c r="B665" s="133"/>
      <c r="C665" s="118"/>
      <c r="D665" s="134"/>
      <c r="E665" s="118"/>
      <c r="F665" s="118"/>
    </row>
    <row r="666" spans="2:6" ht="15.75" customHeight="1">
      <c r="B666" s="133"/>
      <c r="C666" s="118"/>
      <c r="D666" s="134"/>
      <c r="E666" s="118"/>
      <c r="F666" s="118"/>
    </row>
    <row r="667" spans="2:6" ht="15.75" customHeight="1">
      <c r="B667" s="133"/>
      <c r="C667" s="118"/>
      <c r="D667" s="134"/>
      <c r="E667" s="118"/>
      <c r="F667" s="118"/>
    </row>
    <row r="668" spans="2:6" ht="15.75" customHeight="1">
      <c r="B668" s="133"/>
      <c r="C668" s="118"/>
      <c r="D668" s="134"/>
      <c r="E668" s="118"/>
      <c r="F668" s="118"/>
    </row>
    <row r="669" spans="2:6" ht="15.75" customHeight="1">
      <c r="B669" s="133"/>
      <c r="C669" s="118"/>
      <c r="D669" s="134"/>
      <c r="E669" s="118"/>
      <c r="F669" s="118"/>
    </row>
    <row r="670" spans="2:6" ht="15.75" customHeight="1">
      <c r="B670" s="133"/>
      <c r="C670" s="118"/>
      <c r="D670" s="134"/>
      <c r="E670" s="118"/>
      <c r="F670" s="118"/>
    </row>
    <row r="671" spans="2:6" ht="15.75" customHeight="1">
      <c r="B671" s="133"/>
      <c r="C671" s="118"/>
      <c r="D671" s="134"/>
      <c r="E671" s="118"/>
      <c r="F671" s="118"/>
    </row>
    <row r="672" spans="2:6" ht="15.75" customHeight="1">
      <c r="B672" s="133"/>
      <c r="C672" s="118"/>
      <c r="D672" s="134"/>
      <c r="E672" s="118"/>
      <c r="F672" s="118"/>
    </row>
    <row r="673" spans="2:6" ht="15.75" customHeight="1">
      <c r="B673" s="133"/>
      <c r="C673" s="118"/>
      <c r="D673" s="134"/>
      <c r="E673" s="118"/>
      <c r="F673" s="118"/>
    </row>
    <row r="674" spans="2:6" ht="15.75" customHeight="1">
      <c r="B674" s="133"/>
      <c r="C674" s="118"/>
      <c r="D674" s="134"/>
      <c r="E674" s="118"/>
      <c r="F674" s="118"/>
    </row>
    <row r="675" spans="2:6" ht="15.75" customHeight="1">
      <c r="B675" s="133"/>
      <c r="C675" s="118"/>
      <c r="D675" s="134"/>
      <c r="E675" s="118"/>
      <c r="F675" s="118"/>
    </row>
    <row r="676" spans="2:6" ht="15.75" customHeight="1">
      <c r="B676" s="133"/>
      <c r="C676" s="118"/>
      <c r="D676" s="134"/>
      <c r="E676" s="118"/>
      <c r="F676" s="118"/>
    </row>
    <row r="677" spans="2:6" ht="15.75" customHeight="1">
      <c r="B677" s="133"/>
      <c r="C677" s="118"/>
      <c r="D677" s="134"/>
      <c r="E677" s="118"/>
      <c r="F677" s="118"/>
    </row>
    <row r="678" spans="2:6" ht="15.75" customHeight="1">
      <c r="B678" s="133"/>
      <c r="C678" s="118"/>
      <c r="D678" s="134"/>
      <c r="E678" s="118"/>
      <c r="F678" s="118"/>
    </row>
    <row r="679" spans="2:6" ht="15.75" customHeight="1">
      <c r="B679" s="133"/>
      <c r="C679" s="118"/>
      <c r="D679" s="134"/>
      <c r="E679" s="118"/>
      <c r="F679" s="118"/>
    </row>
    <row r="680" spans="2:6" ht="15.75" customHeight="1">
      <c r="B680" s="133"/>
      <c r="C680" s="118"/>
      <c r="D680" s="134"/>
      <c r="E680" s="118"/>
      <c r="F680" s="118"/>
    </row>
    <row r="681" spans="2:6" ht="15.75" customHeight="1">
      <c r="B681" s="133"/>
      <c r="C681" s="118"/>
      <c r="D681" s="134"/>
      <c r="E681" s="118"/>
      <c r="F681" s="118"/>
    </row>
    <row r="682" spans="2:6" ht="15.75" customHeight="1">
      <c r="B682" s="133"/>
      <c r="C682" s="118"/>
      <c r="D682" s="134"/>
      <c r="E682" s="118"/>
      <c r="F682" s="118"/>
    </row>
    <row r="683" spans="2:6" ht="15.75" customHeight="1">
      <c r="B683" s="133"/>
      <c r="C683" s="118"/>
      <c r="D683" s="134"/>
      <c r="E683" s="118"/>
      <c r="F683" s="118"/>
    </row>
    <row r="684" spans="2:6" ht="15.75" customHeight="1">
      <c r="B684" s="133"/>
      <c r="C684" s="118"/>
      <c r="D684" s="134"/>
      <c r="E684" s="118"/>
      <c r="F684" s="118"/>
    </row>
    <row r="685" spans="2:6" ht="15.75" customHeight="1">
      <c r="B685" s="133"/>
      <c r="C685" s="118"/>
      <c r="D685" s="134"/>
      <c r="E685" s="118"/>
      <c r="F685" s="118"/>
    </row>
    <row r="686" spans="2:6" ht="15.75" customHeight="1">
      <c r="B686" s="133"/>
      <c r="C686" s="118"/>
      <c r="D686" s="134"/>
      <c r="E686" s="118"/>
      <c r="F686" s="118"/>
    </row>
    <row r="687" spans="2:6" ht="15.75" customHeight="1">
      <c r="B687" s="133"/>
      <c r="C687" s="118"/>
      <c r="D687" s="134"/>
      <c r="E687" s="118"/>
      <c r="F687" s="118"/>
    </row>
    <row r="688" spans="2:6" ht="15.75" customHeight="1">
      <c r="B688" s="133"/>
      <c r="C688" s="118"/>
      <c r="D688" s="134"/>
      <c r="E688" s="118"/>
      <c r="F688" s="118"/>
    </row>
    <row r="689" spans="2:6" ht="15.75" customHeight="1">
      <c r="B689" s="133"/>
      <c r="C689" s="118"/>
      <c r="D689" s="134"/>
      <c r="E689" s="118"/>
      <c r="F689" s="118"/>
    </row>
    <row r="690" spans="2:6" ht="15.75" customHeight="1">
      <c r="B690" s="133"/>
      <c r="C690" s="118"/>
      <c r="D690" s="134"/>
      <c r="E690" s="118"/>
      <c r="F690" s="118"/>
    </row>
    <row r="691" spans="2:6" ht="15.75" customHeight="1">
      <c r="B691" s="133"/>
      <c r="C691" s="118"/>
      <c r="D691" s="134"/>
      <c r="E691" s="118"/>
      <c r="F691" s="118"/>
    </row>
    <row r="692" spans="2:6" ht="15.75" customHeight="1">
      <c r="B692" s="133"/>
      <c r="C692" s="118"/>
      <c r="D692" s="134"/>
      <c r="E692" s="118"/>
      <c r="F692" s="118"/>
    </row>
    <row r="693" spans="2:6" ht="15.75" customHeight="1">
      <c r="B693" s="133"/>
      <c r="C693" s="118"/>
      <c r="D693" s="134"/>
      <c r="E693" s="118"/>
      <c r="F693" s="118"/>
    </row>
    <row r="694" spans="2:6" ht="15.75" customHeight="1">
      <c r="B694" s="133"/>
      <c r="C694" s="118"/>
      <c r="D694" s="134"/>
      <c r="E694" s="118"/>
      <c r="F694" s="118"/>
    </row>
    <row r="695" spans="2:6" ht="15.75" customHeight="1">
      <c r="B695" s="133"/>
      <c r="C695" s="118"/>
      <c r="D695" s="134"/>
      <c r="E695" s="118"/>
      <c r="F695" s="118"/>
    </row>
    <row r="696" spans="2:6" ht="15.75" customHeight="1">
      <c r="B696" s="133"/>
      <c r="C696" s="118"/>
      <c r="D696" s="134"/>
      <c r="E696" s="118"/>
      <c r="F696" s="118"/>
    </row>
    <row r="697" spans="2:6" ht="15.75" customHeight="1">
      <c r="B697" s="133"/>
      <c r="C697" s="118"/>
      <c r="D697" s="134"/>
      <c r="E697" s="118"/>
      <c r="F697" s="118"/>
    </row>
    <row r="698" spans="2:6" ht="15.75" customHeight="1">
      <c r="B698" s="133"/>
      <c r="C698" s="118"/>
      <c r="D698" s="134"/>
      <c r="E698" s="118"/>
      <c r="F698" s="118"/>
    </row>
    <row r="699" spans="2:6" ht="15.75" customHeight="1">
      <c r="B699" s="133"/>
      <c r="C699" s="118"/>
      <c r="D699" s="134"/>
      <c r="E699" s="118"/>
      <c r="F699" s="118"/>
    </row>
    <row r="700" spans="2:6" ht="15.75" customHeight="1">
      <c r="B700" s="133"/>
      <c r="C700" s="118"/>
      <c r="D700" s="134"/>
      <c r="E700" s="118"/>
      <c r="F700" s="118"/>
    </row>
    <row r="701" spans="2:6" ht="15.75" customHeight="1">
      <c r="B701" s="133"/>
      <c r="C701" s="118"/>
      <c r="D701" s="134"/>
      <c r="E701" s="118"/>
      <c r="F701" s="118"/>
    </row>
    <row r="702" spans="2:6" ht="15.75" customHeight="1">
      <c r="B702" s="133"/>
      <c r="C702" s="118"/>
      <c r="D702" s="134"/>
      <c r="E702" s="118"/>
      <c r="F702" s="118"/>
    </row>
    <row r="703" spans="2:6" ht="15.75" customHeight="1">
      <c r="B703" s="133"/>
      <c r="C703" s="118"/>
      <c r="D703" s="134"/>
      <c r="E703" s="118"/>
      <c r="F703" s="118"/>
    </row>
    <row r="704" spans="2:6" ht="15.75" customHeight="1">
      <c r="B704" s="133"/>
      <c r="C704" s="118"/>
      <c r="D704" s="134"/>
      <c r="E704" s="118"/>
      <c r="F704" s="118"/>
    </row>
    <row r="705" spans="2:6" ht="15.75" customHeight="1">
      <c r="B705" s="133"/>
      <c r="C705" s="118"/>
      <c r="D705" s="134"/>
      <c r="E705" s="118"/>
      <c r="F705" s="118"/>
    </row>
    <row r="706" spans="2:6" ht="15.75" customHeight="1">
      <c r="B706" s="133"/>
      <c r="C706" s="118"/>
      <c r="D706" s="134"/>
      <c r="E706" s="118"/>
      <c r="F706" s="118"/>
    </row>
    <row r="707" spans="2:6" ht="15.75" customHeight="1">
      <c r="B707" s="133"/>
      <c r="C707" s="118"/>
      <c r="D707" s="134"/>
      <c r="E707" s="118"/>
      <c r="F707" s="118"/>
    </row>
    <row r="708" spans="2:6" ht="15.75" customHeight="1">
      <c r="B708" s="133"/>
      <c r="C708" s="118"/>
      <c r="D708" s="134"/>
      <c r="E708" s="118"/>
      <c r="F708" s="118"/>
    </row>
    <row r="709" spans="2:6" ht="15.75" customHeight="1">
      <c r="B709" s="133"/>
      <c r="C709" s="118"/>
      <c r="D709" s="134"/>
      <c r="E709" s="118"/>
      <c r="F709" s="118"/>
    </row>
    <row r="710" spans="2:6" ht="15.75" customHeight="1">
      <c r="B710" s="133"/>
      <c r="C710" s="118"/>
      <c r="D710" s="134"/>
      <c r="E710" s="118"/>
      <c r="F710" s="118"/>
    </row>
    <row r="711" spans="2:6" ht="15.75" customHeight="1">
      <c r="B711" s="133"/>
      <c r="C711" s="118"/>
      <c r="D711" s="134"/>
      <c r="E711" s="118"/>
      <c r="F711" s="118"/>
    </row>
    <row r="712" spans="2:6" ht="15.75" customHeight="1">
      <c r="B712" s="133"/>
      <c r="C712" s="118"/>
      <c r="D712" s="134"/>
      <c r="E712" s="118"/>
      <c r="F712" s="118"/>
    </row>
    <row r="713" spans="2:6" ht="15.75" customHeight="1">
      <c r="B713" s="133"/>
      <c r="C713" s="118"/>
      <c r="D713" s="134"/>
      <c r="E713" s="118"/>
      <c r="F713" s="118"/>
    </row>
    <row r="714" spans="2:6" ht="15.75" customHeight="1">
      <c r="B714" s="133"/>
      <c r="C714" s="118"/>
      <c r="D714" s="134"/>
      <c r="E714" s="118"/>
      <c r="F714" s="118"/>
    </row>
    <row r="715" spans="2:6" ht="15.75" customHeight="1">
      <c r="B715" s="133"/>
      <c r="C715" s="118"/>
      <c r="D715" s="134"/>
      <c r="E715" s="118"/>
      <c r="F715" s="118"/>
    </row>
    <row r="716" spans="2:6" ht="15.75" customHeight="1">
      <c r="B716" s="133"/>
      <c r="C716" s="118"/>
      <c r="D716" s="134"/>
      <c r="E716" s="118"/>
      <c r="F716" s="118"/>
    </row>
    <row r="717" spans="2:6" ht="15.75" customHeight="1">
      <c r="B717" s="133"/>
      <c r="C717" s="118"/>
      <c r="D717" s="134"/>
      <c r="E717" s="118"/>
      <c r="F717" s="118"/>
    </row>
    <row r="718" spans="2:6" ht="15.75" customHeight="1">
      <c r="B718" s="133"/>
      <c r="C718" s="118"/>
      <c r="D718" s="134"/>
      <c r="E718" s="118"/>
      <c r="F718" s="118"/>
    </row>
    <row r="719" spans="2:6" ht="15.75" customHeight="1">
      <c r="B719" s="133"/>
      <c r="C719" s="118"/>
      <c r="D719" s="134"/>
      <c r="E719" s="118"/>
      <c r="F719" s="118"/>
    </row>
    <row r="720" spans="2:6" ht="15.75" customHeight="1">
      <c r="B720" s="133"/>
      <c r="C720" s="118"/>
      <c r="D720" s="134"/>
      <c r="E720" s="118"/>
      <c r="F720" s="118"/>
    </row>
    <row r="721" spans="2:6" ht="15.75" customHeight="1">
      <c r="B721" s="133"/>
      <c r="C721" s="118"/>
      <c r="D721" s="134"/>
      <c r="E721" s="118"/>
      <c r="F721" s="118"/>
    </row>
    <row r="722" spans="2:6" ht="15.75" customHeight="1">
      <c r="B722" s="133"/>
      <c r="C722" s="118"/>
      <c r="D722" s="134"/>
      <c r="E722" s="118"/>
      <c r="F722" s="118"/>
    </row>
    <row r="723" spans="2:6" ht="15.75" customHeight="1">
      <c r="B723" s="133"/>
      <c r="C723" s="118"/>
      <c r="D723" s="134"/>
      <c r="E723" s="118"/>
      <c r="F723" s="118"/>
    </row>
    <row r="724" spans="2:6" ht="15.75" customHeight="1">
      <c r="B724" s="133"/>
      <c r="C724" s="118"/>
      <c r="D724" s="134"/>
      <c r="E724" s="118"/>
      <c r="F724" s="118"/>
    </row>
    <row r="725" spans="2:6" ht="15.75" customHeight="1">
      <c r="B725" s="133"/>
      <c r="C725" s="118"/>
      <c r="D725" s="134"/>
      <c r="E725" s="118"/>
      <c r="F725" s="118"/>
    </row>
    <row r="726" spans="2:6" ht="15.75" customHeight="1">
      <c r="B726" s="133"/>
      <c r="C726" s="118"/>
      <c r="D726" s="134"/>
      <c r="E726" s="118"/>
      <c r="F726" s="118"/>
    </row>
    <row r="727" spans="2:6" ht="15.75" customHeight="1">
      <c r="B727" s="133"/>
      <c r="C727" s="118"/>
      <c r="D727" s="134"/>
      <c r="E727" s="118"/>
      <c r="F727" s="118"/>
    </row>
    <row r="728" spans="2:6" ht="15.75" customHeight="1">
      <c r="B728" s="133"/>
      <c r="C728" s="118"/>
      <c r="D728" s="134"/>
      <c r="E728" s="118"/>
      <c r="F728" s="118"/>
    </row>
    <row r="729" spans="2:6" ht="15.75" customHeight="1">
      <c r="B729" s="133"/>
      <c r="C729" s="118"/>
      <c r="D729" s="134"/>
      <c r="E729" s="118"/>
      <c r="F729" s="118"/>
    </row>
    <row r="730" spans="2:6" ht="15.75" customHeight="1">
      <c r="B730" s="133"/>
      <c r="C730" s="118"/>
      <c r="D730" s="134"/>
      <c r="E730" s="118"/>
      <c r="F730" s="118"/>
    </row>
    <row r="731" spans="2:6" ht="15.75" customHeight="1">
      <c r="B731" s="133"/>
      <c r="C731" s="118"/>
      <c r="D731" s="134"/>
      <c r="E731" s="118"/>
      <c r="F731" s="118"/>
    </row>
    <row r="732" spans="2:6" ht="15.75" customHeight="1">
      <c r="B732" s="133"/>
      <c r="C732" s="118"/>
      <c r="D732" s="134"/>
      <c r="E732" s="118"/>
      <c r="F732" s="118"/>
    </row>
    <row r="733" spans="2:6" ht="15.75" customHeight="1">
      <c r="B733" s="133"/>
      <c r="C733" s="118"/>
      <c r="D733" s="134"/>
      <c r="E733" s="118"/>
      <c r="F733" s="118"/>
    </row>
    <row r="734" spans="2:6" ht="15.75" customHeight="1">
      <c r="B734" s="133"/>
      <c r="C734" s="118"/>
      <c r="D734" s="134"/>
      <c r="E734" s="118"/>
      <c r="F734" s="118"/>
    </row>
    <row r="735" spans="2:6" ht="15.75" customHeight="1">
      <c r="B735" s="133"/>
      <c r="C735" s="118"/>
      <c r="D735" s="134"/>
      <c r="E735" s="118"/>
      <c r="F735" s="118"/>
    </row>
    <row r="736" spans="2:6" ht="15.75" customHeight="1">
      <c r="B736" s="133"/>
      <c r="C736" s="118"/>
      <c r="D736" s="134"/>
      <c r="E736" s="118"/>
      <c r="F736" s="118"/>
    </row>
    <row r="737" spans="2:6" ht="15.75" customHeight="1">
      <c r="B737" s="133"/>
      <c r="C737" s="118"/>
      <c r="D737" s="134"/>
      <c r="E737" s="118"/>
      <c r="F737" s="118"/>
    </row>
    <row r="738" spans="2:6" ht="15.75" customHeight="1">
      <c r="B738" s="133"/>
      <c r="C738" s="118"/>
      <c r="D738" s="134"/>
      <c r="E738" s="118"/>
      <c r="F738" s="118"/>
    </row>
    <row r="739" spans="2:6" ht="15.75" customHeight="1">
      <c r="B739" s="133"/>
      <c r="C739" s="118"/>
      <c r="D739" s="134"/>
      <c r="E739" s="118"/>
      <c r="F739" s="118"/>
    </row>
    <row r="740" spans="2:6" ht="15.75" customHeight="1">
      <c r="B740" s="133"/>
      <c r="C740" s="118"/>
      <c r="D740" s="134"/>
      <c r="E740" s="118"/>
      <c r="F740" s="118"/>
    </row>
    <row r="741" spans="2:6" ht="15.75" customHeight="1">
      <c r="B741" s="133"/>
      <c r="C741" s="118"/>
      <c r="D741" s="134"/>
      <c r="E741" s="118"/>
      <c r="F741" s="118"/>
    </row>
    <row r="742" spans="2:6" ht="15.75" customHeight="1">
      <c r="B742" s="133"/>
      <c r="C742" s="118"/>
      <c r="D742" s="134"/>
      <c r="E742" s="118"/>
      <c r="F742" s="118"/>
    </row>
    <row r="743" spans="2:6" ht="15.75" customHeight="1">
      <c r="B743" s="133"/>
      <c r="C743" s="118"/>
      <c r="D743" s="134"/>
      <c r="E743" s="118"/>
      <c r="F743" s="118"/>
    </row>
    <row r="744" spans="2:6" ht="15.75" customHeight="1">
      <c r="B744" s="133"/>
      <c r="C744" s="118"/>
      <c r="D744" s="134"/>
      <c r="E744" s="118"/>
      <c r="F744" s="118"/>
    </row>
    <row r="745" spans="2:6" ht="15.75" customHeight="1">
      <c r="B745" s="133"/>
      <c r="C745" s="118"/>
      <c r="D745" s="134"/>
      <c r="E745" s="118"/>
      <c r="F745" s="118"/>
    </row>
    <row r="746" spans="2:6" ht="15.75" customHeight="1">
      <c r="B746" s="133"/>
      <c r="C746" s="118"/>
      <c r="D746" s="134"/>
      <c r="E746" s="118"/>
      <c r="F746" s="118"/>
    </row>
    <row r="747" spans="2:6" ht="15.75" customHeight="1">
      <c r="B747" s="133"/>
      <c r="C747" s="118"/>
      <c r="D747" s="134"/>
      <c r="E747" s="118"/>
      <c r="F747" s="118"/>
    </row>
    <row r="748" spans="2:6" ht="15.75" customHeight="1">
      <c r="B748" s="133"/>
      <c r="C748" s="118"/>
      <c r="D748" s="134"/>
      <c r="E748" s="118"/>
      <c r="F748" s="118"/>
    </row>
    <row r="749" spans="2:6" ht="15.75" customHeight="1">
      <c r="B749" s="133"/>
      <c r="C749" s="118"/>
      <c r="D749" s="134"/>
      <c r="E749" s="118"/>
      <c r="F749" s="118"/>
    </row>
    <row r="750" spans="2:6" ht="15.75" customHeight="1">
      <c r="B750" s="133"/>
      <c r="C750" s="118"/>
      <c r="D750" s="134"/>
      <c r="E750" s="118"/>
      <c r="F750" s="118"/>
    </row>
    <row r="751" spans="2:6" ht="15.75" customHeight="1">
      <c r="B751" s="133"/>
      <c r="C751" s="118"/>
      <c r="D751" s="134"/>
      <c r="E751" s="118"/>
      <c r="F751" s="118"/>
    </row>
    <row r="752" spans="2:6" ht="15.75" customHeight="1">
      <c r="B752" s="133"/>
      <c r="C752" s="118"/>
      <c r="D752" s="134"/>
      <c r="E752" s="118"/>
      <c r="F752" s="118"/>
    </row>
    <row r="753" spans="2:6" ht="15.75" customHeight="1">
      <c r="B753" s="133"/>
      <c r="C753" s="118"/>
      <c r="D753" s="134"/>
      <c r="E753" s="118"/>
      <c r="F753" s="118"/>
    </row>
    <row r="754" spans="2:6" ht="15.75" customHeight="1">
      <c r="B754" s="133"/>
      <c r="C754" s="118"/>
      <c r="D754" s="134"/>
      <c r="E754" s="118"/>
      <c r="F754" s="118"/>
    </row>
    <row r="755" spans="2:6" ht="15.75" customHeight="1">
      <c r="B755" s="133"/>
      <c r="C755" s="118"/>
      <c r="D755" s="134"/>
      <c r="E755" s="118"/>
      <c r="F755" s="118"/>
    </row>
    <row r="756" spans="2:6" ht="15.75" customHeight="1">
      <c r="B756" s="133"/>
      <c r="C756" s="118"/>
      <c r="D756" s="134"/>
      <c r="E756" s="118"/>
      <c r="F756" s="118"/>
    </row>
    <row r="757" spans="2:6" ht="15.75" customHeight="1">
      <c r="B757" s="133"/>
      <c r="C757" s="118"/>
      <c r="D757" s="134"/>
      <c r="E757" s="118"/>
      <c r="F757" s="118"/>
    </row>
    <row r="758" spans="2:6" ht="15.75" customHeight="1">
      <c r="B758" s="133"/>
      <c r="C758" s="118"/>
      <c r="D758" s="134"/>
      <c r="E758" s="118"/>
      <c r="F758" s="118"/>
    </row>
    <row r="759" spans="2:6" ht="15.75" customHeight="1">
      <c r="B759" s="133"/>
      <c r="C759" s="118"/>
      <c r="D759" s="134"/>
      <c r="E759" s="118"/>
      <c r="F759" s="118"/>
    </row>
    <row r="760" spans="2:6" ht="15.75" customHeight="1">
      <c r="B760" s="133"/>
      <c r="C760" s="118"/>
      <c r="D760" s="134"/>
      <c r="E760" s="118"/>
      <c r="F760" s="118"/>
    </row>
    <row r="761" spans="2:6" ht="15.75" customHeight="1">
      <c r="B761" s="133"/>
      <c r="C761" s="118"/>
      <c r="D761" s="134"/>
      <c r="E761" s="118"/>
      <c r="F761" s="118"/>
    </row>
    <row r="762" spans="2:6" ht="15.75" customHeight="1">
      <c r="B762" s="133"/>
      <c r="C762" s="118"/>
      <c r="D762" s="134"/>
      <c r="E762" s="118"/>
      <c r="F762" s="118"/>
    </row>
    <row r="763" spans="2:6" ht="15.75" customHeight="1">
      <c r="B763" s="133"/>
      <c r="C763" s="118"/>
      <c r="D763" s="134"/>
      <c r="E763" s="118"/>
      <c r="F763" s="118"/>
    </row>
    <row r="764" spans="2:6" ht="15.75" customHeight="1">
      <c r="B764" s="133"/>
      <c r="C764" s="118"/>
      <c r="D764" s="134"/>
      <c r="E764" s="118"/>
      <c r="F764" s="118"/>
    </row>
    <row r="765" spans="2:6" ht="15.75" customHeight="1">
      <c r="B765" s="133"/>
      <c r="C765" s="118"/>
      <c r="D765" s="134"/>
      <c r="E765" s="118"/>
      <c r="F765" s="118"/>
    </row>
    <row r="766" spans="2:6" ht="15.75" customHeight="1">
      <c r="B766" s="133"/>
      <c r="C766" s="118"/>
      <c r="D766" s="134"/>
      <c r="E766" s="118"/>
      <c r="F766" s="118"/>
    </row>
    <row r="767" spans="2:6" ht="15.75" customHeight="1">
      <c r="B767" s="133"/>
      <c r="C767" s="118"/>
      <c r="D767" s="134"/>
      <c r="E767" s="118"/>
      <c r="F767" s="118"/>
    </row>
    <row r="768" spans="2:6" ht="15.75" customHeight="1">
      <c r="B768" s="133"/>
      <c r="C768" s="118"/>
      <c r="D768" s="134"/>
      <c r="E768" s="118"/>
      <c r="F768" s="118"/>
    </row>
    <row r="769" spans="2:6" ht="15.75" customHeight="1">
      <c r="B769" s="133"/>
      <c r="C769" s="118"/>
      <c r="D769" s="134"/>
      <c r="E769" s="118"/>
      <c r="F769" s="118"/>
    </row>
    <row r="770" spans="2:6" ht="15.75" customHeight="1">
      <c r="B770" s="133"/>
      <c r="C770" s="118"/>
      <c r="D770" s="134"/>
      <c r="E770" s="118"/>
      <c r="F770" s="118"/>
    </row>
    <row r="771" spans="2:6" ht="15.75" customHeight="1">
      <c r="B771" s="133"/>
      <c r="C771" s="118"/>
      <c r="D771" s="134"/>
      <c r="E771" s="118"/>
      <c r="F771" s="118"/>
    </row>
    <row r="772" spans="2:6" ht="15.75" customHeight="1">
      <c r="B772" s="133"/>
      <c r="C772" s="118"/>
      <c r="D772" s="134"/>
      <c r="E772" s="118"/>
      <c r="F772" s="118"/>
    </row>
    <row r="773" spans="2:6" ht="15.75" customHeight="1">
      <c r="B773" s="133"/>
      <c r="C773" s="118"/>
      <c r="D773" s="134"/>
      <c r="E773" s="118"/>
      <c r="F773" s="118"/>
    </row>
    <row r="774" spans="2:6" ht="15.75" customHeight="1">
      <c r="B774" s="133"/>
      <c r="C774" s="118"/>
      <c r="D774" s="134"/>
      <c r="E774" s="118"/>
      <c r="F774" s="118"/>
    </row>
    <row r="775" spans="2:6" ht="15.75" customHeight="1">
      <c r="B775" s="133"/>
      <c r="C775" s="118"/>
      <c r="D775" s="134"/>
      <c r="E775" s="118"/>
      <c r="F775" s="118"/>
    </row>
    <row r="776" spans="2:6" ht="15.75" customHeight="1">
      <c r="B776" s="133"/>
      <c r="C776" s="118"/>
      <c r="D776" s="134"/>
      <c r="E776" s="118"/>
      <c r="F776" s="118"/>
    </row>
    <row r="777" spans="2:6" ht="15.75" customHeight="1">
      <c r="B777" s="133"/>
      <c r="C777" s="118"/>
      <c r="D777" s="134"/>
      <c r="E777" s="118"/>
      <c r="F777" s="118"/>
    </row>
    <row r="778" spans="2:6" ht="15.75" customHeight="1">
      <c r="B778" s="133"/>
      <c r="C778" s="118"/>
      <c r="D778" s="134"/>
      <c r="E778" s="118"/>
      <c r="F778" s="118"/>
    </row>
    <row r="779" spans="2:6" ht="15.75" customHeight="1">
      <c r="B779" s="133"/>
      <c r="C779" s="118"/>
      <c r="D779" s="134"/>
      <c r="E779" s="118"/>
      <c r="F779" s="118"/>
    </row>
    <row r="780" spans="2:6" ht="15.75" customHeight="1">
      <c r="B780" s="133"/>
      <c r="C780" s="118"/>
      <c r="D780" s="134"/>
      <c r="E780" s="118"/>
      <c r="F780" s="118"/>
    </row>
    <row r="781" spans="2:6" ht="15.75" customHeight="1">
      <c r="B781" s="133"/>
      <c r="C781" s="118"/>
      <c r="D781" s="134"/>
      <c r="E781" s="118"/>
      <c r="F781" s="118"/>
    </row>
    <row r="782" spans="2:6" ht="15.75" customHeight="1">
      <c r="B782" s="133"/>
      <c r="C782" s="118"/>
      <c r="D782" s="134"/>
      <c r="E782" s="118"/>
      <c r="F782" s="118"/>
    </row>
    <row r="783" spans="2:6" ht="15.75" customHeight="1">
      <c r="B783" s="133"/>
      <c r="C783" s="118"/>
      <c r="D783" s="134"/>
      <c r="E783" s="118"/>
      <c r="F783" s="118"/>
    </row>
    <row r="784" spans="2:6" ht="15.75" customHeight="1">
      <c r="B784" s="133"/>
      <c r="C784" s="118"/>
      <c r="D784" s="134"/>
      <c r="E784" s="118"/>
      <c r="F784" s="118"/>
    </row>
    <row r="785" spans="2:6" ht="15.75" customHeight="1">
      <c r="B785" s="133"/>
      <c r="C785" s="118"/>
      <c r="D785" s="134"/>
      <c r="E785" s="118"/>
      <c r="F785" s="118"/>
    </row>
    <row r="786" spans="2:6" ht="15.75" customHeight="1">
      <c r="B786" s="133"/>
      <c r="C786" s="118"/>
      <c r="D786" s="134"/>
      <c r="E786" s="118"/>
      <c r="F786" s="118"/>
    </row>
    <row r="787" spans="2:6" ht="15.75" customHeight="1">
      <c r="B787" s="133"/>
      <c r="C787" s="118"/>
      <c r="D787" s="134"/>
      <c r="E787" s="118"/>
      <c r="F787" s="118"/>
    </row>
    <row r="788" spans="2:6" ht="15.75" customHeight="1">
      <c r="B788" s="133"/>
      <c r="C788" s="118"/>
      <c r="D788" s="134"/>
      <c r="E788" s="118"/>
      <c r="F788" s="118"/>
    </row>
    <row r="789" spans="2:6" ht="15.75" customHeight="1">
      <c r="B789" s="133"/>
      <c r="C789" s="118"/>
      <c r="D789" s="134"/>
      <c r="E789" s="118"/>
      <c r="F789" s="118"/>
    </row>
    <row r="790" spans="2:6" ht="15.75" customHeight="1">
      <c r="B790" s="133"/>
      <c r="C790" s="118"/>
      <c r="D790" s="134"/>
      <c r="E790" s="118"/>
      <c r="F790" s="118"/>
    </row>
    <row r="791" spans="2:6" ht="15.75" customHeight="1">
      <c r="B791" s="133"/>
      <c r="C791" s="118"/>
      <c r="D791" s="134"/>
      <c r="E791" s="118"/>
      <c r="F791" s="118"/>
    </row>
    <row r="792" spans="2:6" ht="15.75" customHeight="1">
      <c r="B792" s="133"/>
      <c r="C792" s="118"/>
      <c r="D792" s="134"/>
      <c r="E792" s="118"/>
      <c r="F792" s="118"/>
    </row>
    <row r="793" spans="2:6" ht="15.75" customHeight="1">
      <c r="B793" s="133"/>
      <c r="C793" s="118"/>
      <c r="D793" s="134"/>
      <c r="E793" s="118"/>
      <c r="F793" s="118"/>
    </row>
    <row r="794" spans="2:6" ht="15.75" customHeight="1">
      <c r="B794" s="133"/>
      <c r="C794" s="118"/>
      <c r="D794" s="134"/>
      <c r="E794" s="118"/>
      <c r="F794" s="118"/>
    </row>
    <row r="795" spans="2:6" ht="15.75" customHeight="1">
      <c r="B795" s="133"/>
      <c r="C795" s="118"/>
      <c r="D795" s="134"/>
      <c r="E795" s="118"/>
      <c r="F795" s="118"/>
    </row>
    <row r="796" spans="2:6" ht="15.75" customHeight="1">
      <c r="B796" s="133"/>
      <c r="C796" s="118"/>
      <c r="D796" s="134"/>
      <c r="E796" s="118"/>
      <c r="F796" s="118"/>
    </row>
    <row r="797" spans="2:6" ht="15.75" customHeight="1">
      <c r="B797" s="133"/>
      <c r="C797" s="118"/>
      <c r="D797" s="134"/>
      <c r="E797" s="118"/>
      <c r="F797" s="118"/>
    </row>
    <row r="798" spans="2:6" ht="15.75" customHeight="1">
      <c r="B798" s="133"/>
      <c r="C798" s="118"/>
      <c r="D798" s="134"/>
      <c r="E798" s="118"/>
      <c r="F798" s="118"/>
    </row>
    <row r="799" spans="2:6" ht="15.75" customHeight="1">
      <c r="B799" s="133"/>
      <c r="C799" s="118"/>
      <c r="D799" s="134"/>
      <c r="E799" s="118"/>
      <c r="F799" s="118"/>
    </row>
    <row r="800" spans="2:6" ht="15.75" customHeight="1">
      <c r="B800" s="133"/>
      <c r="C800" s="118"/>
      <c r="D800" s="134"/>
      <c r="E800" s="118"/>
      <c r="F800" s="118"/>
    </row>
    <row r="801" spans="2:6" ht="15.75" customHeight="1">
      <c r="B801" s="133"/>
      <c r="C801" s="118"/>
      <c r="D801" s="134"/>
      <c r="E801" s="118"/>
      <c r="F801" s="118"/>
    </row>
    <row r="802" spans="2:6" ht="15.75" customHeight="1">
      <c r="B802" s="133"/>
      <c r="C802" s="118"/>
      <c r="D802" s="134"/>
      <c r="E802" s="118"/>
      <c r="F802" s="118"/>
    </row>
    <row r="803" spans="2:6" ht="15.75" customHeight="1">
      <c r="B803" s="133"/>
      <c r="C803" s="118"/>
      <c r="D803" s="134"/>
      <c r="E803" s="118"/>
      <c r="F803" s="118"/>
    </row>
    <row r="804" spans="2:6" ht="15.75" customHeight="1">
      <c r="B804" s="133"/>
      <c r="C804" s="118"/>
      <c r="D804" s="134"/>
      <c r="E804" s="118"/>
      <c r="F804" s="118"/>
    </row>
    <row r="805" spans="2:6" ht="15.75" customHeight="1">
      <c r="B805" s="133"/>
      <c r="C805" s="118"/>
      <c r="D805" s="134"/>
      <c r="E805" s="118"/>
      <c r="F805" s="118"/>
    </row>
    <row r="806" spans="2:6" ht="15.75" customHeight="1">
      <c r="B806" s="133"/>
      <c r="C806" s="118"/>
      <c r="D806" s="134"/>
      <c r="E806" s="118"/>
      <c r="F806" s="118"/>
    </row>
    <row r="807" spans="2:6" ht="15.75" customHeight="1">
      <c r="B807" s="133"/>
      <c r="C807" s="118"/>
      <c r="D807" s="134"/>
      <c r="E807" s="118"/>
      <c r="F807" s="118"/>
    </row>
    <row r="808" spans="2:6" ht="15.75" customHeight="1">
      <c r="B808" s="133"/>
      <c r="C808" s="118"/>
      <c r="D808" s="134"/>
      <c r="E808" s="118"/>
      <c r="F808" s="118"/>
    </row>
    <row r="809" spans="2:6" ht="15.75" customHeight="1">
      <c r="B809" s="133"/>
      <c r="C809" s="118"/>
      <c r="D809" s="134"/>
      <c r="E809" s="118"/>
      <c r="F809" s="118"/>
    </row>
    <row r="810" spans="2:6" ht="15.75" customHeight="1">
      <c r="B810" s="133"/>
      <c r="C810" s="118"/>
      <c r="D810" s="134"/>
      <c r="E810" s="118"/>
      <c r="F810" s="118"/>
    </row>
    <row r="811" spans="2:6" ht="15.75" customHeight="1">
      <c r="B811" s="133"/>
      <c r="C811" s="118"/>
      <c r="D811" s="134"/>
      <c r="E811" s="118"/>
      <c r="F811" s="118"/>
    </row>
    <row r="812" spans="2:6" ht="15.75" customHeight="1">
      <c r="B812" s="133"/>
      <c r="C812" s="118"/>
      <c r="D812" s="134"/>
      <c r="E812" s="118"/>
      <c r="F812" s="118"/>
    </row>
    <row r="813" spans="2:6" ht="15.75" customHeight="1">
      <c r="B813" s="133"/>
      <c r="C813" s="118"/>
      <c r="D813" s="134"/>
      <c r="E813" s="118"/>
      <c r="F813" s="118"/>
    </row>
    <row r="814" spans="2:6" ht="15.75" customHeight="1">
      <c r="B814" s="133"/>
      <c r="C814" s="118"/>
      <c r="D814" s="134"/>
      <c r="E814" s="118"/>
      <c r="F814" s="118"/>
    </row>
    <row r="815" spans="2:6" ht="15.75" customHeight="1">
      <c r="B815" s="133"/>
      <c r="C815" s="118"/>
      <c r="D815" s="134"/>
      <c r="E815" s="118"/>
      <c r="F815" s="118"/>
    </row>
    <row r="816" spans="2:6" ht="15.75" customHeight="1">
      <c r="B816" s="133"/>
      <c r="C816" s="118"/>
      <c r="D816" s="134"/>
      <c r="E816" s="118"/>
      <c r="F816" s="118"/>
    </row>
    <row r="817" spans="2:6" ht="15.75" customHeight="1">
      <c r="B817" s="133"/>
      <c r="C817" s="118"/>
      <c r="D817" s="134"/>
      <c r="E817" s="118"/>
      <c r="F817" s="118"/>
    </row>
    <row r="818" spans="2:6" ht="15.75" customHeight="1">
      <c r="B818" s="133"/>
      <c r="C818" s="118"/>
      <c r="D818" s="134"/>
      <c r="E818" s="118"/>
      <c r="F818" s="118"/>
    </row>
    <row r="819" spans="2:6" ht="15.75" customHeight="1">
      <c r="B819" s="133"/>
      <c r="C819" s="118"/>
      <c r="D819" s="134"/>
      <c r="E819" s="118"/>
      <c r="F819" s="118"/>
    </row>
    <row r="820" spans="2:6" ht="15.75" customHeight="1">
      <c r="B820" s="133"/>
      <c r="C820" s="118"/>
      <c r="D820" s="134"/>
      <c r="E820" s="118"/>
      <c r="F820" s="118"/>
    </row>
    <row r="821" spans="2:6" ht="15.75" customHeight="1">
      <c r="B821" s="133"/>
      <c r="C821" s="118"/>
      <c r="D821" s="134"/>
      <c r="E821" s="118"/>
      <c r="F821" s="118"/>
    </row>
    <row r="822" spans="2:6" ht="15.75" customHeight="1">
      <c r="B822" s="133"/>
      <c r="C822" s="118"/>
      <c r="D822" s="134"/>
      <c r="E822" s="118"/>
      <c r="F822" s="118"/>
    </row>
    <row r="823" spans="2:6" ht="15.75" customHeight="1">
      <c r="B823" s="133"/>
      <c r="C823" s="118"/>
      <c r="D823" s="134"/>
      <c r="E823" s="118"/>
      <c r="F823" s="118"/>
    </row>
    <row r="824" spans="2:6" ht="15.75" customHeight="1">
      <c r="B824" s="133"/>
      <c r="C824" s="118"/>
      <c r="D824" s="134"/>
      <c r="E824" s="118"/>
      <c r="F824" s="118"/>
    </row>
    <row r="825" spans="2:6" ht="15.75" customHeight="1">
      <c r="B825" s="133"/>
      <c r="C825" s="118"/>
      <c r="D825" s="134"/>
      <c r="E825" s="118"/>
      <c r="F825" s="118"/>
    </row>
    <row r="826" spans="2:6" ht="15.75" customHeight="1">
      <c r="B826" s="133"/>
      <c r="C826" s="118"/>
      <c r="D826" s="134"/>
      <c r="E826" s="118"/>
      <c r="F826" s="118"/>
    </row>
    <row r="827" spans="2:6" ht="15.75" customHeight="1">
      <c r="B827" s="133"/>
      <c r="C827" s="118"/>
      <c r="D827" s="134"/>
      <c r="E827" s="118"/>
      <c r="F827" s="118"/>
    </row>
    <row r="828" spans="2:6" ht="15.75" customHeight="1">
      <c r="B828" s="133"/>
      <c r="C828" s="118"/>
      <c r="D828" s="134"/>
      <c r="E828" s="118"/>
      <c r="F828" s="118"/>
    </row>
    <row r="829" spans="2:6" ht="15.75" customHeight="1">
      <c r="B829" s="133"/>
      <c r="C829" s="118"/>
      <c r="D829" s="134"/>
      <c r="E829" s="118"/>
      <c r="F829" s="118"/>
    </row>
    <row r="830" spans="2:6" ht="15.75" customHeight="1">
      <c r="B830" s="133"/>
      <c r="C830" s="118"/>
      <c r="D830" s="134"/>
      <c r="E830" s="118"/>
      <c r="F830" s="118"/>
    </row>
    <row r="831" spans="2:6" ht="15.75" customHeight="1">
      <c r="B831" s="133"/>
      <c r="C831" s="118"/>
      <c r="D831" s="134"/>
      <c r="E831" s="118"/>
      <c r="F831" s="118"/>
    </row>
    <row r="832" spans="2:6" ht="15.75" customHeight="1">
      <c r="B832" s="133"/>
      <c r="C832" s="118"/>
      <c r="D832" s="134"/>
      <c r="E832" s="118"/>
      <c r="F832" s="118"/>
    </row>
    <row r="833" spans="2:6" ht="15.75" customHeight="1">
      <c r="B833" s="133"/>
      <c r="C833" s="118"/>
      <c r="D833" s="134"/>
      <c r="E833" s="118"/>
      <c r="F833" s="118"/>
    </row>
    <row r="834" spans="2:6" ht="15.75" customHeight="1">
      <c r="B834" s="133"/>
      <c r="C834" s="118"/>
      <c r="D834" s="134"/>
      <c r="E834" s="118"/>
      <c r="F834" s="118"/>
    </row>
    <row r="835" spans="2:6" ht="15.75" customHeight="1">
      <c r="B835" s="133"/>
      <c r="C835" s="118"/>
      <c r="D835" s="134"/>
      <c r="E835" s="118"/>
      <c r="F835" s="118"/>
    </row>
    <row r="836" spans="2:6" ht="15.75" customHeight="1">
      <c r="B836" s="133"/>
      <c r="C836" s="118"/>
      <c r="D836" s="134"/>
      <c r="E836" s="118"/>
      <c r="F836" s="118"/>
    </row>
    <row r="837" spans="2:6" ht="15.75" customHeight="1">
      <c r="B837" s="133"/>
      <c r="C837" s="118"/>
      <c r="D837" s="134"/>
      <c r="E837" s="118"/>
      <c r="F837" s="118"/>
    </row>
    <row r="838" spans="2:6" ht="15.75" customHeight="1">
      <c r="B838" s="133"/>
      <c r="C838" s="118"/>
      <c r="D838" s="134"/>
      <c r="E838" s="118"/>
      <c r="F838" s="118"/>
    </row>
    <row r="839" spans="2:6" ht="15.75" customHeight="1">
      <c r="B839" s="133"/>
      <c r="C839" s="118"/>
      <c r="D839" s="134"/>
      <c r="E839" s="118"/>
      <c r="F839" s="118"/>
    </row>
    <row r="840" spans="2:6" ht="15.75" customHeight="1">
      <c r="B840" s="133"/>
      <c r="C840" s="118"/>
      <c r="D840" s="134"/>
      <c r="E840" s="118"/>
      <c r="F840" s="118"/>
    </row>
    <row r="841" spans="2:6" ht="15.75" customHeight="1">
      <c r="B841" s="133"/>
      <c r="C841" s="118"/>
      <c r="D841" s="134"/>
      <c r="E841" s="118"/>
      <c r="F841" s="118"/>
    </row>
    <row r="842" spans="2:6" ht="15.75" customHeight="1">
      <c r="B842" s="133"/>
      <c r="C842" s="118"/>
      <c r="D842" s="134"/>
      <c r="E842" s="118"/>
      <c r="F842" s="118"/>
    </row>
    <row r="843" spans="2:6" ht="15.75" customHeight="1">
      <c r="B843" s="133"/>
      <c r="C843" s="118"/>
      <c r="D843" s="134"/>
      <c r="E843" s="118"/>
      <c r="F843" s="118"/>
    </row>
    <row r="844" spans="2:6" ht="15.75" customHeight="1">
      <c r="B844" s="133"/>
      <c r="C844" s="118"/>
      <c r="D844" s="134"/>
      <c r="E844" s="118"/>
      <c r="F844" s="118"/>
    </row>
    <row r="845" spans="2:6" ht="15.75" customHeight="1">
      <c r="B845" s="133"/>
      <c r="C845" s="118"/>
      <c r="D845" s="134"/>
      <c r="E845" s="118"/>
      <c r="F845" s="118"/>
    </row>
    <row r="846" spans="2:6" ht="15.75" customHeight="1">
      <c r="B846" s="133"/>
      <c r="C846" s="118"/>
      <c r="D846" s="134"/>
      <c r="E846" s="118"/>
      <c r="F846" s="118"/>
    </row>
    <row r="847" spans="2:6" ht="15.75" customHeight="1">
      <c r="B847" s="133"/>
      <c r="C847" s="118"/>
      <c r="D847" s="134"/>
      <c r="E847" s="118"/>
      <c r="F847" s="118"/>
    </row>
    <row r="848" spans="2:6" ht="15.75" customHeight="1">
      <c r="B848" s="133"/>
      <c r="C848" s="118"/>
      <c r="D848" s="134"/>
      <c r="E848" s="118"/>
      <c r="F848" s="118"/>
    </row>
    <row r="849" spans="2:6" ht="15.75" customHeight="1">
      <c r="B849" s="133"/>
      <c r="C849" s="118"/>
      <c r="D849" s="134"/>
      <c r="E849" s="118"/>
      <c r="F849" s="118"/>
    </row>
    <row r="850" spans="2:6" ht="15.75" customHeight="1">
      <c r="B850" s="133"/>
      <c r="C850" s="118"/>
      <c r="D850" s="134"/>
      <c r="E850" s="118"/>
      <c r="F850" s="118"/>
    </row>
    <row r="851" spans="2:6" ht="15.75" customHeight="1">
      <c r="B851" s="133"/>
      <c r="C851" s="118"/>
      <c r="D851" s="134"/>
      <c r="E851" s="118"/>
      <c r="F851" s="118"/>
    </row>
    <row r="852" spans="2:6" ht="15.75" customHeight="1">
      <c r="B852" s="133"/>
      <c r="C852" s="118"/>
      <c r="D852" s="134"/>
      <c r="E852" s="118"/>
      <c r="F852" s="118"/>
    </row>
    <row r="853" spans="2:6" ht="15.75" customHeight="1">
      <c r="B853" s="133"/>
      <c r="C853" s="118"/>
      <c r="D853" s="134"/>
      <c r="E853" s="118"/>
      <c r="F853" s="118"/>
    </row>
    <row r="854" spans="2:6" ht="15.75" customHeight="1">
      <c r="B854" s="133"/>
      <c r="C854" s="118"/>
      <c r="D854" s="134"/>
      <c r="E854" s="118"/>
      <c r="F854" s="118"/>
    </row>
    <row r="855" spans="2:6" ht="15.75" customHeight="1">
      <c r="B855" s="133"/>
      <c r="C855" s="118"/>
      <c r="D855" s="134"/>
      <c r="E855" s="118"/>
      <c r="F855" s="118"/>
    </row>
    <row r="856" spans="2:6" ht="15.75" customHeight="1">
      <c r="B856" s="133"/>
      <c r="C856" s="118"/>
      <c r="D856" s="134"/>
      <c r="E856" s="118"/>
      <c r="F856" s="118"/>
    </row>
    <row r="857" spans="2:6" ht="15.75" customHeight="1">
      <c r="B857" s="133"/>
      <c r="C857" s="118"/>
      <c r="D857" s="134"/>
      <c r="E857" s="118"/>
      <c r="F857" s="118"/>
    </row>
    <row r="858" spans="2:6" ht="15.75" customHeight="1">
      <c r="B858" s="133"/>
      <c r="C858" s="118"/>
      <c r="D858" s="134"/>
      <c r="E858" s="118"/>
      <c r="F858" s="118"/>
    </row>
    <row r="859" spans="2:6" ht="15.75" customHeight="1">
      <c r="B859" s="133"/>
      <c r="C859" s="118"/>
      <c r="D859" s="134"/>
      <c r="E859" s="118"/>
      <c r="F859" s="118"/>
    </row>
    <row r="860" spans="2:6" ht="15.75" customHeight="1">
      <c r="B860" s="133"/>
      <c r="C860" s="118"/>
      <c r="D860" s="134"/>
      <c r="E860" s="118"/>
      <c r="F860" s="118"/>
    </row>
    <row r="861" spans="2:6" ht="15.75" customHeight="1">
      <c r="B861" s="133"/>
      <c r="C861" s="118"/>
      <c r="D861" s="134"/>
      <c r="E861" s="118"/>
      <c r="F861" s="118"/>
    </row>
    <row r="862" spans="2:6" ht="15.75" customHeight="1">
      <c r="B862" s="133"/>
      <c r="C862" s="118"/>
      <c r="D862" s="134"/>
      <c r="E862" s="118"/>
      <c r="F862" s="118"/>
    </row>
    <row r="863" spans="2:6" ht="15.75" customHeight="1">
      <c r="B863" s="133"/>
      <c r="C863" s="118"/>
      <c r="D863" s="134"/>
      <c r="E863" s="118"/>
      <c r="F863" s="118"/>
    </row>
    <row r="864" spans="2:6" ht="15.75" customHeight="1">
      <c r="B864" s="133"/>
      <c r="C864" s="118"/>
      <c r="D864" s="134"/>
      <c r="E864" s="118"/>
      <c r="F864" s="118"/>
    </row>
    <row r="865" spans="2:6" ht="15.75" customHeight="1">
      <c r="B865" s="133"/>
      <c r="C865" s="118"/>
      <c r="D865" s="134"/>
      <c r="E865" s="118"/>
      <c r="F865" s="118"/>
    </row>
    <row r="866" spans="2:6" ht="15.75" customHeight="1">
      <c r="B866" s="133"/>
      <c r="C866" s="118"/>
      <c r="D866" s="134"/>
      <c r="E866" s="118"/>
      <c r="F866" s="118"/>
    </row>
    <row r="867" spans="2:6" ht="15.75" customHeight="1">
      <c r="B867" s="133"/>
      <c r="C867" s="118"/>
      <c r="D867" s="134"/>
      <c r="E867" s="118"/>
      <c r="F867" s="118"/>
    </row>
    <row r="868" spans="2:6" ht="15.75" customHeight="1">
      <c r="B868" s="133"/>
      <c r="C868" s="118"/>
      <c r="D868" s="134"/>
      <c r="E868" s="118"/>
      <c r="F868" s="118"/>
    </row>
    <row r="869" spans="2:6" ht="15.75" customHeight="1">
      <c r="B869" s="133"/>
      <c r="C869" s="118"/>
      <c r="D869" s="134"/>
      <c r="E869" s="118"/>
      <c r="F869" s="118"/>
    </row>
    <row r="870" spans="2:6" ht="15.75" customHeight="1">
      <c r="B870" s="133"/>
      <c r="C870" s="118"/>
      <c r="D870" s="134"/>
      <c r="E870" s="118"/>
      <c r="F870" s="118"/>
    </row>
    <row r="871" spans="2:6" ht="15.75" customHeight="1">
      <c r="B871" s="133"/>
      <c r="C871" s="118"/>
      <c r="D871" s="134"/>
      <c r="E871" s="118"/>
      <c r="F871" s="118"/>
    </row>
    <row r="872" spans="2:6" ht="15.75" customHeight="1">
      <c r="B872" s="133"/>
      <c r="C872" s="118"/>
      <c r="D872" s="134"/>
      <c r="E872" s="118"/>
      <c r="F872" s="118"/>
    </row>
    <row r="873" spans="2:6" ht="15.75" customHeight="1">
      <c r="B873" s="133"/>
      <c r="C873" s="118"/>
      <c r="D873" s="134"/>
      <c r="E873" s="118"/>
      <c r="F873" s="118"/>
    </row>
    <row r="874" spans="2:6" ht="15.75" customHeight="1">
      <c r="B874" s="133"/>
      <c r="C874" s="118"/>
      <c r="D874" s="134"/>
      <c r="E874" s="118"/>
      <c r="F874" s="118"/>
    </row>
    <row r="875" spans="2:6" ht="15.75" customHeight="1">
      <c r="B875" s="133"/>
      <c r="C875" s="118"/>
      <c r="D875" s="134"/>
      <c r="E875" s="118"/>
      <c r="F875" s="118"/>
    </row>
    <row r="876" spans="2:6" ht="15.75" customHeight="1">
      <c r="B876" s="133"/>
      <c r="C876" s="118"/>
      <c r="D876" s="134"/>
      <c r="E876" s="118"/>
      <c r="F876" s="118"/>
    </row>
    <row r="877" spans="2:6" ht="15.75" customHeight="1">
      <c r="B877" s="133"/>
      <c r="C877" s="118"/>
      <c r="D877" s="134"/>
      <c r="E877" s="118"/>
      <c r="F877" s="118"/>
    </row>
    <row r="878" spans="2:6" ht="15.75" customHeight="1">
      <c r="B878" s="133"/>
      <c r="C878" s="118"/>
      <c r="D878" s="134"/>
      <c r="E878" s="118"/>
      <c r="F878" s="118"/>
    </row>
    <row r="879" spans="2:6" ht="15.75" customHeight="1">
      <c r="B879" s="133"/>
      <c r="C879" s="118"/>
      <c r="D879" s="134"/>
      <c r="E879" s="118"/>
      <c r="F879" s="118"/>
    </row>
    <row r="880" spans="2:6" ht="15.75" customHeight="1">
      <c r="B880" s="133"/>
      <c r="C880" s="118"/>
      <c r="D880" s="134"/>
      <c r="E880" s="118"/>
      <c r="F880" s="118"/>
    </row>
    <row r="881" spans="2:6" ht="15.75" customHeight="1">
      <c r="B881" s="133"/>
      <c r="C881" s="118"/>
      <c r="D881" s="134"/>
      <c r="E881" s="118"/>
      <c r="F881" s="118"/>
    </row>
    <row r="882" spans="2:6" ht="15.75" customHeight="1">
      <c r="B882" s="133"/>
      <c r="C882" s="118"/>
      <c r="D882" s="134"/>
      <c r="E882" s="118"/>
      <c r="F882" s="118"/>
    </row>
    <row r="883" spans="2:6" ht="15.75" customHeight="1">
      <c r="B883" s="133"/>
      <c r="C883" s="118"/>
      <c r="D883" s="134"/>
      <c r="E883" s="118"/>
      <c r="F883" s="118"/>
    </row>
    <row r="884" spans="2:6" ht="15.75" customHeight="1">
      <c r="B884" s="133"/>
      <c r="C884" s="118"/>
      <c r="D884" s="134"/>
      <c r="E884" s="118"/>
      <c r="F884" s="118"/>
    </row>
    <row r="885" spans="2:6" ht="15.75" customHeight="1">
      <c r="B885" s="133"/>
      <c r="C885" s="118"/>
      <c r="D885" s="134"/>
      <c r="E885" s="118"/>
      <c r="F885" s="118"/>
    </row>
    <row r="886" spans="2:6" ht="15.75" customHeight="1">
      <c r="B886" s="133"/>
      <c r="C886" s="118"/>
      <c r="D886" s="134"/>
      <c r="E886" s="118"/>
      <c r="F886" s="118"/>
    </row>
    <row r="887" spans="2:6" ht="15.75" customHeight="1">
      <c r="B887" s="133"/>
      <c r="C887" s="118"/>
      <c r="D887" s="134"/>
      <c r="E887" s="118"/>
      <c r="F887" s="118"/>
    </row>
    <row r="888" spans="2:6" ht="15.75" customHeight="1">
      <c r="B888" s="133"/>
      <c r="C888" s="118"/>
      <c r="D888" s="134"/>
      <c r="E888" s="118"/>
      <c r="F888" s="118"/>
    </row>
    <row r="889" spans="2:6" ht="15.75" customHeight="1">
      <c r="B889" s="133"/>
      <c r="C889" s="118"/>
      <c r="D889" s="134"/>
      <c r="E889" s="118"/>
      <c r="F889" s="118"/>
    </row>
    <row r="890" spans="2:6" ht="15.75" customHeight="1">
      <c r="B890" s="133"/>
      <c r="C890" s="118"/>
      <c r="D890" s="134"/>
      <c r="E890" s="118"/>
      <c r="F890" s="118"/>
    </row>
    <row r="891" spans="2:6" ht="15.75" customHeight="1">
      <c r="B891" s="133"/>
      <c r="C891" s="118"/>
      <c r="D891" s="134"/>
      <c r="E891" s="118"/>
      <c r="F891" s="118"/>
    </row>
    <row r="892" spans="2:6" ht="15.75" customHeight="1">
      <c r="B892" s="133"/>
      <c r="C892" s="118"/>
      <c r="D892" s="134"/>
      <c r="E892" s="118"/>
      <c r="F892" s="118"/>
    </row>
    <row r="893" spans="2:6" ht="15.75" customHeight="1">
      <c r="B893" s="133"/>
      <c r="C893" s="118"/>
      <c r="D893" s="134"/>
      <c r="E893" s="118"/>
      <c r="F893" s="118"/>
    </row>
    <row r="894" spans="2:6" ht="15.75" customHeight="1">
      <c r="B894" s="133"/>
      <c r="C894" s="118"/>
      <c r="D894" s="134"/>
      <c r="E894" s="118"/>
      <c r="F894" s="118"/>
    </row>
    <row r="895" spans="2:6" ht="15.75" customHeight="1">
      <c r="B895" s="133"/>
      <c r="C895" s="118"/>
      <c r="D895" s="134"/>
      <c r="E895" s="118"/>
      <c r="F895" s="118"/>
    </row>
    <row r="896" spans="2:6" ht="15.75" customHeight="1">
      <c r="B896" s="133"/>
      <c r="C896" s="118"/>
      <c r="D896" s="134"/>
      <c r="E896" s="118"/>
      <c r="F896" s="118"/>
    </row>
    <row r="897" spans="2:6" ht="15.75" customHeight="1">
      <c r="B897" s="133"/>
      <c r="C897" s="118"/>
      <c r="D897" s="134"/>
      <c r="E897" s="118"/>
      <c r="F897" s="118"/>
    </row>
    <row r="898" spans="2:6" ht="15.75" customHeight="1">
      <c r="B898" s="133"/>
      <c r="C898" s="118"/>
      <c r="D898" s="134"/>
      <c r="E898" s="118"/>
      <c r="F898" s="118"/>
    </row>
    <row r="899" spans="2:6" ht="15.75" customHeight="1">
      <c r="B899" s="133"/>
      <c r="C899" s="118"/>
      <c r="D899" s="134"/>
      <c r="E899" s="118"/>
      <c r="F899" s="118"/>
    </row>
    <row r="900" spans="2:6" ht="15.75" customHeight="1">
      <c r="B900" s="133"/>
      <c r="C900" s="118"/>
      <c r="D900" s="134"/>
      <c r="E900" s="118"/>
      <c r="F900" s="118"/>
    </row>
    <row r="901" spans="2:6" ht="15.75" customHeight="1">
      <c r="B901" s="133"/>
      <c r="C901" s="118"/>
      <c r="D901" s="134"/>
      <c r="E901" s="118"/>
      <c r="F901" s="118"/>
    </row>
    <row r="902" spans="2:6" ht="15.75" customHeight="1">
      <c r="B902" s="133"/>
      <c r="C902" s="118"/>
      <c r="D902" s="134"/>
      <c r="E902" s="118"/>
      <c r="F902" s="118"/>
    </row>
    <row r="903" spans="2:6" ht="15.75" customHeight="1">
      <c r="B903" s="133"/>
      <c r="C903" s="118"/>
      <c r="D903" s="134"/>
      <c r="E903" s="118"/>
      <c r="F903" s="118"/>
    </row>
    <row r="904" spans="2:6" ht="15.75" customHeight="1">
      <c r="B904" s="133"/>
      <c r="C904" s="118"/>
      <c r="D904" s="134"/>
      <c r="E904" s="118"/>
      <c r="F904" s="118"/>
    </row>
    <row r="905" spans="2:6" ht="15.75" customHeight="1">
      <c r="B905" s="133"/>
      <c r="C905" s="118"/>
      <c r="D905" s="134"/>
      <c r="E905" s="118"/>
      <c r="F905" s="118"/>
    </row>
    <row r="906" spans="2:6" ht="15.75" customHeight="1">
      <c r="B906" s="133"/>
      <c r="C906" s="118"/>
      <c r="D906" s="134"/>
      <c r="E906" s="118"/>
      <c r="F906" s="118"/>
    </row>
    <row r="907" spans="2:6" ht="15.75" customHeight="1">
      <c r="B907" s="133"/>
      <c r="C907" s="118"/>
      <c r="D907" s="134"/>
      <c r="E907" s="118"/>
      <c r="F907" s="118"/>
    </row>
    <row r="908" spans="2:6" ht="15.75" customHeight="1">
      <c r="B908" s="133"/>
      <c r="C908" s="118"/>
      <c r="D908" s="134"/>
      <c r="E908" s="118"/>
      <c r="F908" s="118"/>
    </row>
    <row r="909" spans="2:6" ht="15.75" customHeight="1">
      <c r="B909" s="133"/>
      <c r="C909" s="118"/>
      <c r="D909" s="134"/>
      <c r="E909" s="118"/>
      <c r="F909" s="118"/>
    </row>
    <row r="910" spans="2:6" ht="15.75" customHeight="1">
      <c r="B910" s="133"/>
      <c r="C910" s="118"/>
      <c r="D910" s="134"/>
      <c r="E910" s="118"/>
      <c r="F910" s="118"/>
    </row>
    <row r="911" spans="2:6" ht="15.75" customHeight="1">
      <c r="B911" s="133"/>
      <c r="C911" s="118"/>
      <c r="D911" s="134"/>
      <c r="E911" s="118"/>
      <c r="F911" s="118"/>
    </row>
    <row r="912" spans="2:6" ht="15.75" customHeight="1">
      <c r="B912" s="133"/>
      <c r="C912" s="118"/>
      <c r="D912" s="134"/>
      <c r="E912" s="118"/>
      <c r="F912" s="118"/>
    </row>
    <row r="913" spans="2:6" ht="15.75" customHeight="1">
      <c r="B913" s="133"/>
      <c r="C913" s="118"/>
      <c r="D913" s="134"/>
      <c r="E913" s="118"/>
      <c r="F913" s="118"/>
    </row>
    <row r="914" spans="2:6" ht="15.75" customHeight="1">
      <c r="B914" s="133"/>
      <c r="C914" s="118"/>
      <c r="D914" s="134"/>
      <c r="E914" s="118"/>
      <c r="F914" s="118"/>
    </row>
    <row r="915" spans="2:6" ht="15.75" customHeight="1">
      <c r="B915" s="133"/>
      <c r="C915" s="118"/>
      <c r="D915" s="134"/>
      <c r="E915" s="118"/>
      <c r="F915" s="118"/>
    </row>
    <row r="916" spans="2:6" ht="15.75" customHeight="1">
      <c r="B916" s="133"/>
      <c r="C916" s="118"/>
      <c r="D916" s="134"/>
      <c r="E916" s="118"/>
      <c r="F916" s="118"/>
    </row>
    <row r="917" spans="2:6" ht="15.75" customHeight="1">
      <c r="B917" s="133"/>
      <c r="C917" s="118"/>
      <c r="D917" s="134"/>
      <c r="E917" s="118"/>
      <c r="F917" s="118"/>
    </row>
    <row r="918" spans="2:6" ht="15.75" customHeight="1">
      <c r="B918" s="133"/>
      <c r="C918" s="118"/>
      <c r="D918" s="134"/>
      <c r="E918" s="118"/>
      <c r="F918" s="118"/>
    </row>
    <row r="919" spans="2:6" ht="15.75" customHeight="1">
      <c r="B919" s="133"/>
      <c r="C919" s="118"/>
      <c r="D919" s="134"/>
      <c r="E919" s="118"/>
      <c r="F919" s="118"/>
    </row>
    <row r="920" spans="2:6" ht="15.75" customHeight="1">
      <c r="B920" s="133"/>
      <c r="C920" s="118"/>
      <c r="D920" s="134"/>
      <c r="E920" s="118"/>
      <c r="F920" s="118"/>
    </row>
    <row r="921" spans="2:6" ht="15.75" customHeight="1">
      <c r="B921" s="133"/>
      <c r="C921" s="118"/>
      <c r="D921" s="134"/>
      <c r="E921" s="118"/>
      <c r="F921" s="118"/>
    </row>
    <row r="922" spans="2:6" ht="15.75" customHeight="1">
      <c r="B922" s="133"/>
      <c r="C922" s="118"/>
      <c r="D922" s="134"/>
      <c r="E922" s="118"/>
      <c r="F922" s="118"/>
    </row>
    <row r="923" spans="2:6" ht="15.75" customHeight="1">
      <c r="B923" s="133"/>
      <c r="C923" s="118"/>
      <c r="D923" s="134"/>
      <c r="E923" s="118"/>
      <c r="F923" s="118"/>
    </row>
    <row r="924" spans="2:6" ht="15.75" customHeight="1">
      <c r="B924" s="133"/>
      <c r="C924" s="118"/>
      <c r="D924" s="134"/>
      <c r="E924" s="118"/>
      <c r="F924" s="118"/>
    </row>
    <row r="925" spans="2:6" ht="15.75" customHeight="1">
      <c r="B925" s="133"/>
      <c r="C925" s="118"/>
      <c r="D925" s="134"/>
      <c r="E925" s="118"/>
      <c r="F925" s="118"/>
    </row>
    <row r="926" spans="2:6" ht="15.75" customHeight="1">
      <c r="B926" s="133"/>
      <c r="C926" s="118"/>
      <c r="D926" s="134"/>
      <c r="E926" s="118"/>
      <c r="F926" s="118"/>
    </row>
    <row r="927" spans="2:6" ht="15.75" customHeight="1">
      <c r="B927" s="133"/>
      <c r="C927" s="118"/>
      <c r="D927" s="134"/>
      <c r="E927" s="118"/>
      <c r="F927" s="118"/>
    </row>
    <row r="928" spans="2:6" ht="15.75" customHeight="1">
      <c r="B928" s="133"/>
      <c r="C928" s="118"/>
      <c r="D928" s="134"/>
      <c r="E928" s="118"/>
      <c r="F928" s="118"/>
    </row>
    <row r="929" spans="2:6" ht="15.75" customHeight="1">
      <c r="B929" s="133"/>
      <c r="C929" s="118"/>
      <c r="D929" s="134"/>
      <c r="E929" s="118"/>
      <c r="F929" s="118"/>
    </row>
    <row r="930" spans="2:6" ht="15.75" customHeight="1">
      <c r="B930" s="133"/>
      <c r="C930" s="118"/>
      <c r="D930" s="134"/>
      <c r="E930" s="118"/>
      <c r="F930" s="118"/>
    </row>
    <row r="931" spans="2:6" ht="15.75" customHeight="1">
      <c r="B931" s="133"/>
      <c r="C931" s="118"/>
      <c r="D931" s="134"/>
      <c r="E931" s="118"/>
      <c r="F931" s="118"/>
    </row>
    <row r="932" spans="2:6" ht="15.75" customHeight="1">
      <c r="B932" s="133"/>
      <c r="C932" s="118"/>
      <c r="D932" s="134"/>
      <c r="E932" s="118"/>
      <c r="F932" s="118"/>
    </row>
    <row r="933" spans="2:6" ht="15.75" customHeight="1">
      <c r="B933" s="133"/>
      <c r="C933" s="118"/>
      <c r="D933" s="134"/>
      <c r="E933" s="118"/>
      <c r="F933" s="118"/>
    </row>
    <row r="934" spans="2:6" ht="15.75" customHeight="1">
      <c r="B934" s="133"/>
      <c r="C934" s="118"/>
      <c r="D934" s="134"/>
      <c r="E934" s="118"/>
      <c r="F934" s="118"/>
    </row>
    <row r="935" spans="2:6" ht="15.75" customHeight="1">
      <c r="B935" s="133"/>
      <c r="C935" s="118"/>
      <c r="D935" s="134"/>
      <c r="E935" s="118"/>
      <c r="F935" s="118"/>
    </row>
    <row r="936" spans="2:6" ht="15.75" customHeight="1">
      <c r="B936" s="133"/>
      <c r="C936" s="118"/>
      <c r="D936" s="134"/>
      <c r="E936" s="118"/>
      <c r="F936" s="118"/>
    </row>
    <row r="937" spans="2:6" ht="15.75" customHeight="1">
      <c r="B937" s="133"/>
      <c r="C937" s="118"/>
      <c r="D937" s="134"/>
      <c r="E937" s="118"/>
      <c r="F937" s="118"/>
    </row>
    <row r="938" spans="2:6" ht="15.75" customHeight="1">
      <c r="B938" s="133"/>
      <c r="C938" s="118"/>
      <c r="D938" s="134"/>
      <c r="E938" s="118"/>
      <c r="F938" s="118"/>
    </row>
    <row r="939" spans="2:6" ht="15.75" customHeight="1">
      <c r="B939" s="133"/>
      <c r="C939" s="118"/>
      <c r="D939" s="134"/>
      <c r="E939" s="118"/>
      <c r="F939" s="118"/>
    </row>
    <row r="940" spans="2:6" ht="15.75" customHeight="1">
      <c r="B940" s="133"/>
      <c r="C940" s="118"/>
      <c r="D940" s="134"/>
      <c r="E940" s="118"/>
      <c r="F940" s="118"/>
    </row>
    <row r="941" spans="2:6" ht="15.75" customHeight="1">
      <c r="B941" s="133"/>
      <c r="C941" s="118"/>
      <c r="D941" s="134"/>
      <c r="E941" s="118"/>
      <c r="F941" s="118"/>
    </row>
    <row r="942" spans="2:6" ht="15.75" customHeight="1">
      <c r="B942" s="133"/>
      <c r="C942" s="118"/>
      <c r="D942" s="134"/>
      <c r="E942" s="118"/>
      <c r="F942" s="118"/>
    </row>
    <row r="943" spans="2:6" ht="15.75" customHeight="1">
      <c r="B943" s="133"/>
      <c r="C943" s="118"/>
      <c r="D943" s="134"/>
      <c r="E943" s="118"/>
      <c r="F943" s="118"/>
    </row>
    <row r="944" spans="2:6" ht="15.75" customHeight="1">
      <c r="B944" s="133"/>
      <c r="C944" s="118"/>
      <c r="D944" s="134"/>
      <c r="E944" s="118"/>
      <c r="F944" s="118"/>
    </row>
    <row r="945" spans="2:6" ht="15.75" customHeight="1">
      <c r="B945" s="133"/>
      <c r="C945" s="118"/>
      <c r="D945" s="134"/>
      <c r="E945" s="118"/>
      <c r="F945" s="118"/>
    </row>
    <row r="946" spans="2:6" ht="15.75" customHeight="1">
      <c r="B946" s="133"/>
      <c r="C946" s="118"/>
      <c r="D946" s="134"/>
      <c r="E946" s="118"/>
      <c r="F946" s="118"/>
    </row>
    <row r="947" spans="2:6" ht="15.75" customHeight="1">
      <c r="B947" s="133"/>
      <c r="C947" s="118"/>
      <c r="D947" s="134"/>
      <c r="E947" s="118"/>
      <c r="F947" s="118"/>
    </row>
    <row r="948" spans="2:6" ht="15.75" customHeight="1">
      <c r="B948" s="133"/>
      <c r="C948" s="118"/>
      <c r="D948" s="134"/>
      <c r="E948" s="118"/>
      <c r="F948" s="118"/>
    </row>
    <row r="949" spans="2:6" ht="15.75" customHeight="1">
      <c r="B949" s="133"/>
      <c r="C949" s="118"/>
      <c r="D949" s="134"/>
      <c r="E949" s="118"/>
      <c r="F949" s="118"/>
    </row>
    <row r="950" spans="2:6" ht="15.75" customHeight="1">
      <c r="B950" s="133"/>
      <c r="C950" s="118"/>
      <c r="D950" s="134"/>
      <c r="E950" s="118"/>
      <c r="F950" s="118"/>
    </row>
    <row r="951" spans="2:6" ht="15.75" customHeight="1">
      <c r="B951" s="133"/>
      <c r="C951" s="118"/>
      <c r="D951" s="134"/>
      <c r="E951" s="118"/>
      <c r="F951" s="118"/>
    </row>
    <row r="952" spans="2:6" ht="15.75" customHeight="1">
      <c r="B952" s="133"/>
      <c r="C952" s="118"/>
      <c r="D952" s="134"/>
      <c r="E952" s="118"/>
      <c r="F952" s="118"/>
    </row>
    <row r="953" spans="2:6" ht="15.75" customHeight="1">
      <c r="B953" s="133"/>
      <c r="C953" s="118"/>
      <c r="D953" s="134"/>
      <c r="E953" s="118"/>
      <c r="F953" s="118"/>
    </row>
    <row r="954" spans="2:6" ht="15.75" customHeight="1">
      <c r="B954" s="133"/>
      <c r="C954" s="118"/>
      <c r="D954" s="134"/>
      <c r="E954" s="118"/>
      <c r="F954" s="118"/>
    </row>
    <row r="955" spans="2:6" ht="15.75" customHeight="1">
      <c r="B955" s="133"/>
      <c r="C955" s="118"/>
      <c r="D955" s="134"/>
      <c r="E955" s="118"/>
      <c r="F955" s="118"/>
    </row>
    <row r="956" spans="2:6" ht="15.75" customHeight="1">
      <c r="B956" s="133"/>
      <c r="C956" s="118"/>
      <c r="D956" s="134"/>
      <c r="E956" s="118"/>
      <c r="F956" s="118"/>
    </row>
    <row r="957" spans="2:6" ht="15.75" customHeight="1">
      <c r="B957" s="133"/>
      <c r="C957" s="118"/>
      <c r="D957" s="134"/>
      <c r="E957" s="118"/>
      <c r="F957" s="118"/>
    </row>
    <row r="958" spans="2:6" ht="15.75" customHeight="1">
      <c r="B958" s="133"/>
      <c r="C958" s="118"/>
      <c r="D958" s="134"/>
      <c r="E958" s="118"/>
      <c r="F958" s="118"/>
    </row>
    <row r="959" spans="2:6" ht="15.75" customHeight="1">
      <c r="B959" s="133"/>
      <c r="C959" s="118"/>
      <c r="D959" s="134"/>
      <c r="E959" s="118"/>
      <c r="F959" s="118"/>
    </row>
    <row r="960" spans="2:6" ht="15.75" customHeight="1">
      <c r="B960" s="133"/>
      <c r="C960" s="118"/>
      <c r="D960" s="134"/>
      <c r="E960" s="118"/>
      <c r="F960" s="118"/>
    </row>
    <row r="961" spans="2:6" ht="15.75" customHeight="1">
      <c r="B961" s="133"/>
      <c r="C961" s="118"/>
      <c r="D961" s="134"/>
      <c r="E961" s="118"/>
      <c r="F961" s="118"/>
    </row>
    <row r="962" spans="2:6" ht="15.75" customHeight="1">
      <c r="B962" s="133"/>
      <c r="C962" s="118"/>
      <c r="D962" s="134"/>
      <c r="E962" s="118"/>
      <c r="F962" s="118"/>
    </row>
    <row r="963" spans="2:6" ht="15.75" customHeight="1">
      <c r="B963" s="133"/>
      <c r="C963" s="118"/>
      <c r="D963" s="134"/>
      <c r="E963" s="118"/>
      <c r="F963" s="118"/>
    </row>
  </sheetData>
  <sheetProtection/>
  <mergeCells count="12">
    <mergeCell ref="A2:F2"/>
    <mergeCell ref="E196:E197"/>
    <mergeCell ref="F196:F197"/>
    <mergeCell ref="E198:E199"/>
    <mergeCell ref="F198:F199"/>
    <mergeCell ref="A185:F185"/>
    <mergeCell ref="E190:E191"/>
    <mergeCell ref="F190:F191"/>
    <mergeCell ref="E192:E193"/>
    <mergeCell ref="F192:F193"/>
    <mergeCell ref="E194:E195"/>
    <mergeCell ref="F194:F19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J175"/>
  <sheetViews>
    <sheetView zoomScalePageLayoutView="0" workbookViewId="0" topLeftCell="A115">
      <selection activeCell="E115" sqref="E115"/>
    </sheetView>
  </sheetViews>
  <sheetFormatPr defaultColWidth="9.140625" defaultRowHeight="12.75"/>
  <cols>
    <col min="1" max="1" width="8.7109375" style="214" customWidth="1"/>
    <col min="2" max="2" width="9.140625" style="214" customWidth="1"/>
    <col min="3" max="3" width="24.00390625" style="214" customWidth="1"/>
    <col min="4" max="4" width="15.00390625" style="215" customWidth="1"/>
    <col min="5" max="5" width="21.140625" style="214" customWidth="1"/>
    <col min="6" max="6" width="20.8515625" style="214" customWidth="1"/>
    <col min="7" max="7" width="13.7109375" style="214" customWidth="1"/>
    <col min="8" max="8" width="15.7109375" style="214" customWidth="1"/>
    <col min="9" max="9" width="10.8515625" style="0" customWidth="1"/>
    <col min="10" max="10" width="14.00390625" style="0" customWidth="1"/>
    <col min="14" max="14" width="12.140625" style="0" customWidth="1"/>
  </cols>
  <sheetData>
    <row r="2" spans="2:8" ht="64.5" customHeight="1">
      <c r="B2" s="498" t="s">
        <v>812</v>
      </c>
      <c r="C2" s="498"/>
      <c r="D2" s="498"/>
      <c r="E2" s="498"/>
      <c r="F2" s="498"/>
      <c r="G2" s="498"/>
      <c r="H2" s="498"/>
    </row>
    <row r="3" spans="1:8" s="37" customFormat="1" ht="18">
      <c r="A3" s="214"/>
      <c r="B3" s="214"/>
      <c r="C3" s="214" t="s">
        <v>666</v>
      </c>
      <c r="D3" s="215"/>
      <c r="E3" s="214" t="s">
        <v>667</v>
      </c>
      <c r="F3" s="214"/>
      <c r="G3" s="214"/>
      <c r="H3" s="214"/>
    </row>
    <row r="4" spans="1:8" s="37" customFormat="1" ht="18">
      <c r="A4" s="214"/>
      <c r="B4" s="214"/>
      <c r="C4" s="214"/>
      <c r="D4" s="215"/>
      <c r="E4" s="214"/>
      <c r="F4" s="214"/>
      <c r="G4" s="214"/>
      <c r="H4" s="214"/>
    </row>
    <row r="5" spans="1:8" s="37" customFormat="1" ht="18">
      <c r="A5" s="214"/>
      <c r="B5" s="214"/>
      <c r="C5" s="222" t="s">
        <v>347</v>
      </c>
      <c r="D5" s="223"/>
      <c r="E5" s="222" t="s">
        <v>668</v>
      </c>
      <c r="F5" s="214"/>
      <c r="G5" s="214"/>
      <c r="H5" s="214"/>
    </row>
    <row r="6" spans="1:10" s="38" customFormat="1" ht="31.5">
      <c r="A6" s="216" t="s">
        <v>4</v>
      </c>
      <c r="B6" s="216" t="s">
        <v>186</v>
      </c>
      <c r="C6" s="216" t="s">
        <v>348</v>
      </c>
      <c r="D6" s="217" t="s">
        <v>38</v>
      </c>
      <c r="E6" s="216" t="s">
        <v>349</v>
      </c>
      <c r="F6" s="216" t="s">
        <v>350</v>
      </c>
      <c r="G6" s="216" t="s">
        <v>52</v>
      </c>
      <c r="H6" s="216" t="s">
        <v>669</v>
      </c>
      <c r="I6" s="3" t="s">
        <v>4</v>
      </c>
      <c r="J6" s="3" t="s">
        <v>6</v>
      </c>
    </row>
    <row r="7" spans="1:10" s="38" customFormat="1" ht="15">
      <c r="A7" s="216">
        <v>1</v>
      </c>
      <c r="B7" s="216">
        <v>106</v>
      </c>
      <c r="C7" s="218" t="s">
        <v>77</v>
      </c>
      <c r="D7" s="217">
        <v>1956</v>
      </c>
      <c r="E7" s="216" t="s">
        <v>2</v>
      </c>
      <c r="F7" s="216" t="s">
        <v>670</v>
      </c>
      <c r="G7" s="219">
        <v>0.0115125</v>
      </c>
      <c r="H7" s="219">
        <v>0</v>
      </c>
      <c r="I7" s="4">
        <v>1</v>
      </c>
      <c r="J7" s="5">
        <v>60</v>
      </c>
    </row>
    <row r="8" spans="1:10" s="38" customFormat="1" ht="15">
      <c r="A8" s="216">
        <v>2</v>
      </c>
      <c r="B8" s="216">
        <v>111</v>
      </c>
      <c r="C8" s="218" t="s">
        <v>131</v>
      </c>
      <c r="D8" s="217">
        <v>1958</v>
      </c>
      <c r="E8" s="216" t="s">
        <v>2</v>
      </c>
      <c r="F8" s="216"/>
      <c r="G8" s="219">
        <v>0.012280092592592592</v>
      </c>
      <c r="H8" s="216" t="s">
        <v>671</v>
      </c>
      <c r="I8" s="4">
        <v>2</v>
      </c>
      <c r="J8" s="5">
        <v>54</v>
      </c>
    </row>
    <row r="9" spans="1:10" s="38" customFormat="1" ht="15">
      <c r="A9" s="216">
        <v>3</v>
      </c>
      <c r="B9" s="216">
        <v>41</v>
      </c>
      <c r="C9" s="218" t="s">
        <v>203</v>
      </c>
      <c r="D9" s="217">
        <v>1961</v>
      </c>
      <c r="E9" s="216" t="s">
        <v>2</v>
      </c>
      <c r="F9" s="216" t="s">
        <v>672</v>
      </c>
      <c r="G9" s="219">
        <v>0.012470254629629628</v>
      </c>
      <c r="H9" s="216" t="s">
        <v>673</v>
      </c>
      <c r="I9" s="4">
        <v>3</v>
      </c>
      <c r="J9" s="5">
        <v>48</v>
      </c>
    </row>
    <row r="10" spans="1:10" s="38" customFormat="1" ht="15">
      <c r="A10" s="216">
        <v>4</v>
      </c>
      <c r="B10" s="216">
        <v>103</v>
      </c>
      <c r="C10" s="218" t="s">
        <v>92</v>
      </c>
      <c r="D10" s="217">
        <v>1957</v>
      </c>
      <c r="E10" s="217" t="s">
        <v>813</v>
      </c>
      <c r="F10" s="216" t="s">
        <v>352</v>
      </c>
      <c r="G10" s="219">
        <v>0.012530902777777776</v>
      </c>
      <c r="H10" s="216" t="s">
        <v>674</v>
      </c>
      <c r="I10" s="4">
        <v>4</v>
      </c>
      <c r="J10" s="5">
        <v>43</v>
      </c>
    </row>
    <row r="11" spans="1:10" s="38" customFormat="1" ht="15">
      <c r="A11" s="216">
        <v>5</v>
      </c>
      <c r="B11" s="216">
        <v>102</v>
      </c>
      <c r="C11" s="218" t="s">
        <v>37</v>
      </c>
      <c r="D11" s="217">
        <v>1949</v>
      </c>
      <c r="E11" s="216" t="s">
        <v>1</v>
      </c>
      <c r="F11" s="216"/>
      <c r="G11" s="219">
        <v>0.014352546296296296</v>
      </c>
      <c r="H11" s="216" t="s">
        <v>675</v>
      </c>
      <c r="I11" s="4">
        <v>5</v>
      </c>
      <c r="J11" s="5">
        <v>40</v>
      </c>
    </row>
    <row r="12" ht="14.25">
      <c r="G12" s="220"/>
    </row>
    <row r="13" spans="1:8" s="37" customFormat="1" ht="17.25" customHeight="1">
      <c r="A13" s="214"/>
      <c r="B13" s="221" t="s">
        <v>347</v>
      </c>
      <c r="C13" s="222"/>
      <c r="D13" s="223" t="s">
        <v>676</v>
      </c>
      <c r="E13" s="28"/>
      <c r="F13" s="214"/>
      <c r="G13" s="214"/>
      <c r="H13" s="214"/>
    </row>
    <row r="14" spans="1:10" s="38" customFormat="1" ht="31.5">
      <c r="A14" s="216" t="s">
        <v>4</v>
      </c>
      <c r="B14" s="216" t="s">
        <v>186</v>
      </c>
      <c r="C14" s="216" t="s">
        <v>348</v>
      </c>
      <c r="D14" s="217" t="s">
        <v>38</v>
      </c>
      <c r="E14" s="216" t="s">
        <v>349</v>
      </c>
      <c r="F14" s="216" t="s">
        <v>350</v>
      </c>
      <c r="G14" s="216" t="s">
        <v>52</v>
      </c>
      <c r="H14" s="216" t="s">
        <v>669</v>
      </c>
      <c r="I14" s="3" t="s">
        <v>4</v>
      </c>
      <c r="J14" s="3" t="s">
        <v>6</v>
      </c>
    </row>
    <row r="15" spans="1:10" s="38" customFormat="1" ht="15">
      <c r="A15" s="216">
        <v>1</v>
      </c>
      <c r="B15" s="216">
        <v>69</v>
      </c>
      <c r="C15" s="218" t="s">
        <v>363</v>
      </c>
      <c r="D15" s="217">
        <v>1965</v>
      </c>
      <c r="E15" s="216" t="s">
        <v>1</v>
      </c>
      <c r="F15" s="216"/>
      <c r="G15" s="219">
        <v>0.008604282407407408</v>
      </c>
      <c r="H15" s="219">
        <v>0</v>
      </c>
      <c r="I15" s="4">
        <v>1</v>
      </c>
      <c r="J15" s="5">
        <v>60</v>
      </c>
    </row>
    <row r="16" spans="7:8" ht="14.25">
      <c r="G16" s="220"/>
      <c r="H16" s="220"/>
    </row>
    <row r="17" spans="1:8" s="37" customFormat="1" ht="18.75" customHeight="1">
      <c r="A17" s="214"/>
      <c r="B17" s="221" t="s">
        <v>347</v>
      </c>
      <c r="C17" s="222"/>
      <c r="D17" s="223" t="s">
        <v>677</v>
      </c>
      <c r="E17" s="28"/>
      <c r="F17" s="214"/>
      <c r="G17" s="214"/>
      <c r="H17" s="214"/>
    </row>
    <row r="18" spans="1:10" s="38" customFormat="1" ht="31.5">
      <c r="A18" s="216" t="s">
        <v>4</v>
      </c>
      <c r="B18" s="216" t="s">
        <v>186</v>
      </c>
      <c r="C18" s="216" t="s">
        <v>348</v>
      </c>
      <c r="D18" s="217" t="s">
        <v>38</v>
      </c>
      <c r="E18" s="216" t="s">
        <v>349</v>
      </c>
      <c r="F18" s="216" t="s">
        <v>350</v>
      </c>
      <c r="G18" s="216" t="s">
        <v>52</v>
      </c>
      <c r="H18" s="216" t="s">
        <v>669</v>
      </c>
      <c r="I18" s="3" t="s">
        <v>4</v>
      </c>
      <c r="J18" s="3" t="s">
        <v>6</v>
      </c>
    </row>
    <row r="19" spans="1:10" s="38" customFormat="1" ht="15">
      <c r="A19" s="216">
        <v>1</v>
      </c>
      <c r="B19" s="216">
        <v>127</v>
      </c>
      <c r="C19" s="218" t="s">
        <v>206</v>
      </c>
      <c r="D19" s="217">
        <v>1973</v>
      </c>
      <c r="E19" s="217" t="s">
        <v>2</v>
      </c>
      <c r="F19" s="216"/>
      <c r="G19" s="219">
        <v>0.021841087962962965</v>
      </c>
      <c r="H19" s="219">
        <v>0</v>
      </c>
      <c r="I19" s="4">
        <v>1</v>
      </c>
      <c r="J19" s="5">
        <v>60</v>
      </c>
    </row>
    <row r="20" spans="1:10" s="38" customFormat="1" ht="15">
      <c r="A20" s="216">
        <v>2</v>
      </c>
      <c r="B20" s="216">
        <v>126</v>
      </c>
      <c r="C20" s="218" t="s">
        <v>88</v>
      </c>
      <c r="D20" s="217">
        <v>1973</v>
      </c>
      <c r="E20" s="217" t="s">
        <v>351</v>
      </c>
      <c r="F20" s="216"/>
      <c r="G20" s="219">
        <v>0.02549664351851852</v>
      </c>
      <c r="H20" s="219">
        <f>G20-G19</f>
        <v>0.0036555555555555543</v>
      </c>
      <c r="I20" s="4">
        <v>2</v>
      </c>
      <c r="J20" s="5">
        <v>54</v>
      </c>
    </row>
    <row r="21" spans="1:10" s="38" customFormat="1" ht="15">
      <c r="A21" s="216">
        <v>3</v>
      </c>
      <c r="B21" s="216">
        <v>125</v>
      </c>
      <c r="C21" s="218" t="s">
        <v>678</v>
      </c>
      <c r="D21" s="217">
        <v>1963</v>
      </c>
      <c r="E21" s="217" t="s">
        <v>354</v>
      </c>
      <c r="F21" s="216"/>
      <c r="G21" s="219">
        <v>0.026791435185185185</v>
      </c>
      <c r="H21" s="219">
        <f>G21-G19</f>
        <v>0.004950347222222221</v>
      </c>
      <c r="I21" s="4">
        <v>3</v>
      </c>
      <c r="J21" s="5">
        <v>48</v>
      </c>
    </row>
    <row r="22" ht="14.25">
      <c r="G22" s="220"/>
    </row>
    <row r="23" spans="1:8" s="37" customFormat="1" ht="17.25" customHeight="1">
      <c r="A23" s="214"/>
      <c r="B23" s="221" t="s">
        <v>347</v>
      </c>
      <c r="C23" s="222"/>
      <c r="D23" s="223" t="s">
        <v>679</v>
      </c>
      <c r="E23" s="28"/>
      <c r="F23" s="214"/>
      <c r="G23" s="214"/>
      <c r="H23" s="214"/>
    </row>
    <row r="24" spans="1:10" s="38" customFormat="1" ht="31.5">
      <c r="A24" s="216" t="s">
        <v>4</v>
      </c>
      <c r="B24" s="216" t="s">
        <v>186</v>
      </c>
      <c r="C24" s="216" t="s">
        <v>348</v>
      </c>
      <c r="D24" s="217" t="s">
        <v>38</v>
      </c>
      <c r="E24" s="216" t="s">
        <v>349</v>
      </c>
      <c r="F24" s="216" t="s">
        <v>350</v>
      </c>
      <c r="G24" s="216" t="s">
        <v>52</v>
      </c>
      <c r="H24" s="216" t="s">
        <v>669</v>
      </c>
      <c r="I24" s="3" t="s">
        <v>4</v>
      </c>
      <c r="J24" s="3" t="s">
        <v>6</v>
      </c>
    </row>
    <row r="25" spans="1:10" s="38" customFormat="1" ht="15">
      <c r="A25" s="216">
        <v>1</v>
      </c>
      <c r="B25" s="216">
        <v>118</v>
      </c>
      <c r="C25" s="218" t="s">
        <v>127</v>
      </c>
      <c r="D25" s="217">
        <v>1984</v>
      </c>
      <c r="E25" s="217" t="s">
        <v>813</v>
      </c>
      <c r="F25" s="216" t="s">
        <v>352</v>
      </c>
      <c r="G25" s="219">
        <v>0.019770023148148148</v>
      </c>
      <c r="H25" s="219">
        <v>0</v>
      </c>
      <c r="I25" s="4">
        <v>1</v>
      </c>
      <c r="J25" s="5">
        <v>60</v>
      </c>
    </row>
    <row r="26" spans="1:10" s="38" customFormat="1" ht="15">
      <c r="A26" s="216">
        <v>2</v>
      </c>
      <c r="B26" s="216">
        <v>119</v>
      </c>
      <c r="C26" s="218" t="s">
        <v>680</v>
      </c>
      <c r="D26" s="217">
        <v>1987</v>
      </c>
      <c r="E26" s="217" t="s">
        <v>813</v>
      </c>
      <c r="F26" s="216" t="s">
        <v>352</v>
      </c>
      <c r="G26" s="219">
        <v>0.020475578703703704</v>
      </c>
      <c r="H26" s="219" t="s">
        <v>681</v>
      </c>
      <c r="I26" s="4">
        <v>2</v>
      </c>
      <c r="J26" s="5">
        <v>54</v>
      </c>
    </row>
    <row r="27" spans="1:10" s="38" customFormat="1" ht="15">
      <c r="A27" s="216">
        <v>3</v>
      </c>
      <c r="B27" s="216">
        <v>117</v>
      </c>
      <c r="C27" s="218" t="s">
        <v>129</v>
      </c>
      <c r="D27" s="217">
        <v>1989</v>
      </c>
      <c r="E27" s="217" t="s">
        <v>0</v>
      </c>
      <c r="F27" s="216"/>
      <c r="G27" s="219">
        <v>0.021289814814814817</v>
      </c>
      <c r="H27" s="219" t="s">
        <v>683</v>
      </c>
      <c r="I27" s="4">
        <v>3</v>
      </c>
      <c r="J27" s="5">
        <v>48</v>
      </c>
    </row>
    <row r="28" spans="1:10" s="38" customFormat="1" ht="15">
      <c r="A28" s="216">
        <v>4</v>
      </c>
      <c r="B28" s="216">
        <v>114</v>
      </c>
      <c r="C28" s="218" t="s">
        <v>108</v>
      </c>
      <c r="D28" s="217">
        <v>1986</v>
      </c>
      <c r="E28" s="217" t="s">
        <v>0</v>
      </c>
      <c r="F28" s="216"/>
      <c r="G28" s="219">
        <v>0.021526041666666666</v>
      </c>
      <c r="H28" s="219" t="s">
        <v>684</v>
      </c>
      <c r="I28" s="4">
        <v>4</v>
      </c>
      <c r="J28" s="5">
        <v>43</v>
      </c>
    </row>
    <row r="29" spans="1:10" s="38" customFormat="1" ht="15">
      <c r="A29" s="216">
        <v>5</v>
      </c>
      <c r="B29" s="216">
        <v>116</v>
      </c>
      <c r="C29" s="218" t="s">
        <v>202</v>
      </c>
      <c r="D29" s="217">
        <v>1986</v>
      </c>
      <c r="E29" s="217" t="s">
        <v>354</v>
      </c>
      <c r="F29" s="216" t="s">
        <v>352</v>
      </c>
      <c r="G29" s="219">
        <v>0.025792592592592593</v>
      </c>
      <c r="H29" s="219" t="s">
        <v>685</v>
      </c>
      <c r="I29" s="4">
        <v>5</v>
      </c>
      <c r="J29" s="5">
        <v>40</v>
      </c>
    </row>
    <row r="30" ht="14.25">
      <c r="G30" s="220"/>
    </row>
    <row r="31" spans="1:8" s="37" customFormat="1" ht="15.75" customHeight="1">
      <c r="A31" s="214"/>
      <c r="B31" s="221" t="s">
        <v>347</v>
      </c>
      <c r="C31" s="222"/>
      <c r="D31" s="223" t="s">
        <v>686</v>
      </c>
      <c r="E31" s="28"/>
      <c r="F31" s="214"/>
      <c r="G31" s="214"/>
      <c r="H31" s="214"/>
    </row>
    <row r="32" spans="1:10" s="38" customFormat="1" ht="31.5">
      <c r="A32" s="216" t="s">
        <v>4</v>
      </c>
      <c r="B32" s="216" t="s">
        <v>186</v>
      </c>
      <c r="C32" s="216" t="s">
        <v>348</v>
      </c>
      <c r="D32" s="217" t="s">
        <v>38</v>
      </c>
      <c r="E32" s="216" t="s">
        <v>349</v>
      </c>
      <c r="F32" s="216" t="s">
        <v>350</v>
      </c>
      <c r="G32" s="216" t="s">
        <v>52</v>
      </c>
      <c r="H32" s="216" t="s">
        <v>669</v>
      </c>
      <c r="I32" s="3" t="s">
        <v>4</v>
      </c>
      <c r="J32" s="3" t="s">
        <v>6</v>
      </c>
    </row>
    <row r="33" spans="1:10" s="38" customFormat="1" ht="15">
      <c r="A33" s="216">
        <v>1</v>
      </c>
      <c r="B33" s="216">
        <v>122</v>
      </c>
      <c r="C33" s="218" t="s">
        <v>687</v>
      </c>
      <c r="D33" s="217">
        <v>1977</v>
      </c>
      <c r="E33" s="217" t="s">
        <v>351</v>
      </c>
      <c r="F33" s="217" t="s">
        <v>688</v>
      </c>
      <c r="G33" s="219">
        <v>0.023650810185185184</v>
      </c>
      <c r="H33" s="219">
        <v>0</v>
      </c>
      <c r="I33" s="4">
        <v>1</v>
      </c>
      <c r="J33" s="5">
        <v>60</v>
      </c>
    </row>
    <row r="34" spans="1:10" s="38" customFormat="1" ht="15">
      <c r="A34" s="216">
        <v>2</v>
      </c>
      <c r="B34" s="216">
        <v>121</v>
      </c>
      <c r="C34" s="218" t="s">
        <v>130</v>
      </c>
      <c r="D34" s="217">
        <v>1975</v>
      </c>
      <c r="E34" s="217" t="s">
        <v>354</v>
      </c>
      <c r="F34" s="216" t="s">
        <v>352</v>
      </c>
      <c r="G34" s="219">
        <v>0.02392152777777778</v>
      </c>
      <c r="H34" s="219" t="s">
        <v>689</v>
      </c>
      <c r="I34" s="4">
        <v>2</v>
      </c>
      <c r="J34" s="5">
        <v>54</v>
      </c>
    </row>
    <row r="35" spans="1:10" s="38" customFormat="1" ht="15">
      <c r="A35" s="216">
        <v>3</v>
      </c>
      <c r="B35" s="216">
        <v>124</v>
      </c>
      <c r="C35" s="218" t="s">
        <v>690</v>
      </c>
      <c r="D35" s="217">
        <v>1979</v>
      </c>
      <c r="E35" s="217" t="s">
        <v>813</v>
      </c>
      <c r="F35" s="216" t="s">
        <v>352</v>
      </c>
      <c r="G35" s="219">
        <v>0.024536458333333334</v>
      </c>
      <c r="H35" s="219" t="s">
        <v>691</v>
      </c>
      <c r="I35" s="4">
        <v>3</v>
      </c>
      <c r="J35" s="5">
        <v>48</v>
      </c>
    </row>
    <row r="36" ht="14.25">
      <c r="G36" s="220"/>
    </row>
    <row r="37" spans="1:8" s="37" customFormat="1" ht="21.75" customHeight="1">
      <c r="A37" s="214"/>
      <c r="B37" s="221" t="s">
        <v>347</v>
      </c>
      <c r="C37" s="222"/>
      <c r="D37" s="223" t="s">
        <v>692</v>
      </c>
      <c r="E37" s="28"/>
      <c r="F37" s="214"/>
      <c r="G37" s="214"/>
      <c r="H37" s="214"/>
    </row>
    <row r="38" spans="1:10" s="38" customFormat="1" ht="31.5">
      <c r="A38" s="216" t="s">
        <v>4</v>
      </c>
      <c r="B38" s="216" t="s">
        <v>186</v>
      </c>
      <c r="C38" s="216" t="s">
        <v>348</v>
      </c>
      <c r="D38" s="217" t="s">
        <v>38</v>
      </c>
      <c r="E38" s="216" t="s">
        <v>349</v>
      </c>
      <c r="F38" s="216" t="s">
        <v>350</v>
      </c>
      <c r="G38" s="216" t="s">
        <v>52</v>
      </c>
      <c r="H38" s="216" t="s">
        <v>669</v>
      </c>
      <c r="I38" s="3" t="s">
        <v>4</v>
      </c>
      <c r="J38" s="3" t="s">
        <v>6</v>
      </c>
    </row>
    <row r="39" spans="1:10" s="38" customFormat="1" ht="15">
      <c r="A39" s="216">
        <v>1</v>
      </c>
      <c r="B39" s="216">
        <v>115</v>
      </c>
      <c r="C39" s="218" t="s">
        <v>316</v>
      </c>
      <c r="D39" s="217">
        <v>2004</v>
      </c>
      <c r="E39" s="217" t="s">
        <v>813</v>
      </c>
      <c r="F39" s="217" t="s">
        <v>693</v>
      </c>
      <c r="G39" s="219">
        <v>0.026067245370370373</v>
      </c>
      <c r="H39" s="219">
        <v>0</v>
      </c>
      <c r="I39" s="4">
        <v>1</v>
      </c>
      <c r="J39" s="5">
        <v>60</v>
      </c>
    </row>
    <row r="40" spans="1:10" s="38" customFormat="1" ht="15">
      <c r="A40" s="216">
        <v>2</v>
      </c>
      <c r="B40" s="216">
        <v>128</v>
      </c>
      <c r="C40" s="218" t="s">
        <v>694</v>
      </c>
      <c r="D40" s="217">
        <v>1994</v>
      </c>
      <c r="E40" s="217" t="s">
        <v>1</v>
      </c>
      <c r="F40" s="217"/>
      <c r="G40" s="219">
        <v>0.030230671296296297</v>
      </c>
      <c r="H40" s="219" t="s">
        <v>695</v>
      </c>
      <c r="I40" s="4">
        <v>2</v>
      </c>
      <c r="J40" s="5">
        <v>54</v>
      </c>
    </row>
    <row r="41" spans="1:10" s="38" customFormat="1" ht="15">
      <c r="A41" s="216">
        <v>3</v>
      </c>
      <c r="B41" s="216">
        <v>129</v>
      </c>
      <c r="C41" s="218" t="s">
        <v>696</v>
      </c>
      <c r="D41" s="217">
        <v>2001</v>
      </c>
      <c r="E41" s="217" t="s">
        <v>682</v>
      </c>
      <c r="F41" s="217"/>
      <c r="G41" s="219">
        <v>0.03354861111111111</v>
      </c>
      <c r="H41" s="219" t="s">
        <v>697</v>
      </c>
      <c r="I41" s="4">
        <v>3</v>
      </c>
      <c r="J41" s="5">
        <v>48</v>
      </c>
    </row>
    <row r="42" spans="1:10" s="38" customFormat="1" ht="15">
      <c r="A42" s="216">
        <v>4</v>
      </c>
      <c r="B42" s="216">
        <v>120</v>
      </c>
      <c r="C42" s="218" t="s">
        <v>698</v>
      </c>
      <c r="D42" s="217">
        <v>2004</v>
      </c>
      <c r="E42" s="217" t="s">
        <v>1</v>
      </c>
      <c r="F42" s="217"/>
      <c r="G42" s="219">
        <v>0.03671157407407407</v>
      </c>
      <c r="H42" s="219" t="s">
        <v>699</v>
      </c>
      <c r="I42" s="4">
        <v>4</v>
      </c>
      <c r="J42" s="5">
        <v>43</v>
      </c>
    </row>
    <row r="43" ht="14.25">
      <c r="G43" s="220"/>
    </row>
    <row r="44" spans="1:8" s="37" customFormat="1" ht="15" customHeight="1">
      <c r="A44" s="214"/>
      <c r="B44" s="221" t="s">
        <v>347</v>
      </c>
      <c r="C44" s="222"/>
      <c r="D44" s="223" t="s">
        <v>700</v>
      </c>
      <c r="E44" s="28"/>
      <c r="F44" s="214"/>
      <c r="G44" s="214"/>
      <c r="H44" s="214"/>
    </row>
    <row r="45" spans="1:10" s="38" customFormat="1" ht="31.5">
      <c r="A45" s="216" t="s">
        <v>4</v>
      </c>
      <c r="B45" s="216" t="s">
        <v>186</v>
      </c>
      <c r="C45" s="216" t="s">
        <v>348</v>
      </c>
      <c r="D45" s="217" t="s">
        <v>38</v>
      </c>
      <c r="E45" s="216" t="s">
        <v>349</v>
      </c>
      <c r="F45" s="216" t="s">
        <v>350</v>
      </c>
      <c r="G45" s="216" t="s">
        <v>52</v>
      </c>
      <c r="H45" s="216" t="s">
        <v>669</v>
      </c>
      <c r="I45" s="3" t="s">
        <v>4</v>
      </c>
      <c r="J45" s="3" t="s">
        <v>6</v>
      </c>
    </row>
    <row r="46" spans="1:10" s="38" customFormat="1" ht="15">
      <c r="A46" s="216">
        <v>1</v>
      </c>
      <c r="B46" s="216">
        <v>16</v>
      </c>
      <c r="C46" s="218" t="s">
        <v>65</v>
      </c>
      <c r="D46" s="217">
        <v>2010</v>
      </c>
      <c r="E46" s="217" t="s">
        <v>354</v>
      </c>
      <c r="F46" s="217" t="s">
        <v>357</v>
      </c>
      <c r="G46" s="219">
        <v>0.006415740740740742</v>
      </c>
      <c r="H46" s="219">
        <v>0</v>
      </c>
      <c r="I46" s="4">
        <v>1</v>
      </c>
      <c r="J46" s="5">
        <v>60</v>
      </c>
    </row>
    <row r="47" spans="1:10" s="38" customFormat="1" ht="15">
      <c r="A47" s="216">
        <v>2</v>
      </c>
      <c r="B47" s="216">
        <v>43</v>
      </c>
      <c r="C47" s="218" t="s">
        <v>240</v>
      </c>
      <c r="D47" s="217">
        <v>2009</v>
      </c>
      <c r="E47" s="217" t="s">
        <v>682</v>
      </c>
      <c r="F47" s="217" t="s">
        <v>701</v>
      </c>
      <c r="G47" s="219">
        <v>0.006747800925925925</v>
      </c>
      <c r="H47" s="219" t="s">
        <v>702</v>
      </c>
      <c r="I47" s="4">
        <v>2</v>
      </c>
      <c r="J47" s="5">
        <v>54</v>
      </c>
    </row>
    <row r="48" spans="1:10" s="38" customFormat="1" ht="15">
      <c r="A48" s="216">
        <v>3</v>
      </c>
      <c r="B48" s="216">
        <v>14</v>
      </c>
      <c r="C48" s="218" t="s">
        <v>458</v>
      </c>
      <c r="D48" s="217">
        <v>2009</v>
      </c>
      <c r="E48" s="217" t="s">
        <v>813</v>
      </c>
      <c r="F48" s="217" t="s">
        <v>693</v>
      </c>
      <c r="G48" s="219">
        <v>0.006873611111111111</v>
      </c>
      <c r="H48" s="219" t="s">
        <v>703</v>
      </c>
      <c r="I48" s="4">
        <v>3</v>
      </c>
      <c r="J48" s="5">
        <v>48</v>
      </c>
    </row>
    <row r="49" spans="1:10" s="38" customFormat="1" ht="15">
      <c r="A49" s="216">
        <v>4</v>
      </c>
      <c r="B49" s="216">
        <v>11</v>
      </c>
      <c r="C49" s="218" t="s">
        <v>64</v>
      </c>
      <c r="D49" s="217">
        <v>2010</v>
      </c>
      <c r="E49" s="217" t="s">
        <v>354</v>
      </c>
      <c r="F49" s="217" t="s">
        <v>357</v>
      </c>
      <c r="G49" s="219">
        <v>0.006875231481481482</v>
      </c>
      <c r="H49" s="219" t="s">
        <v>704</v>
      </c>
      <c r="I49" s="4">
        <v>4</v>
      </c>
      <c r="J49" s="5">
        <v>43</v>
      </c>
    </row>
    <row r="50" spans="1:10" s="38" customFormat="1" ht="15">
      <c r="A50" s="216">
        <v>5</v>
      </c>
      <c r="B50" s="216">
        <v>10</v>
      </c>
      <c r="C50" s="218" t="s">
        <v>463</v>
      </c>
      <c r="D50" s="217">
        <v>2009</v>
      </c>
      <c r="E50" s="217" t="s">
        <v>813</v>
      </c>
      <c r="F50" s="217" t="s">
        <v>693</v>
      </c>
      <c r="G50" s="219">
        <v>0.00697662037037037</v>
      </c>
      <c r="H50" s="219" t="s">
        <v>705</v>
      </c>
      <c r="I50" s="4">
        <v>5</v>
      </c>
      <c r="J50" s="5">
        <v>40</v>
      </c>
    </row>
    <row r="51" spans="1:10" s="38" customFormat="1" ht="15">
      <c r="A51" s="216">
        <v>6</v>
      </c>
      <c r="B51" s="216">
        <v>20</v>
      </c>
      <c r="C51" s="218" t="s">
        <v>266</v>
      </c>
      <c r="D51" s="217">
        <v>2009</v>
      </c>
      <c r="E51" s="217" t="s">
        <v>813</v>
      </c>
      <c r="F51" s="217" t="s">
        <v>693</v>
      </c>
      <c r="G51" s="219">
        <v>0.007084259259259259</v>
      </c>
      <c r="H51" s="219" t="s">
        <v>706</v>
      </c>
      <c r="I51" s="4">
        <v>6</v>
      </c>
      <c r="J51" s="5">
        <v>38</v>
      </c>
    </row>
    <row r="52" spans="1:10" s="38" customFormat="1" ht="15">
      <c r="A52" s="216">
        <v>7</v>
      </c>
      <c r="B52" s="216">
        <v>6</v>
      </c>
      <c r="C52" s="218" t="s">
        <v>304</v>
      </c>
      <c r="D52" s="217">
        <v>2009</v>
      </c>
      <c r="E52" s="217" t="s">
        <v>813</v>
      </c>
      <c r="F52" s="217" t="s">
        <v>693</v>
      </c>
      <c r="G52" s="219">
        <v>0.007203819444444444</v>
      </c>
      <c r="H52" s="219" t="s">
        <v>707</v>
      </c>
      <c r="I52" s="4">
        <v>7</v>
      </c>
      <c r="J52" s="5">
        <v>36</v>
      </c>
    </row>
    <row r="53" spans="1:10" s="38" customFormat="1" ht="15">
      <c r="A53" s="216">
        <v>8</v>
      </c>
      <c r="B53" s="216">
        <v>19</v>
      </c>
      <c r="C53" s="218" t="s">
        <v>59</v>
      </c>
      <c r="D53" s="217">
        <v>2009</v>
      </c>
      <c r="E53" s="217" t="s">
        <v>354</v>
      </c>
      <c r="F53" s="217" t="s">
        <v>357</v>
      </c>
      <c r="G53" s="219">
        <v>0.007423148148148148</v>
      </c>
      <c r="H53" s="219" t="s">
        <v>708</v>
      </c>
      <c r="I53" s="4">
        <v>8</v>
      </c>
      <c r="J53" s="5">
        <v>34</v>
      </c>
    </row>
    <row r="54" spans="1:10" s="38" customFormat="1" ht="15">
      <c r="A54" s="216">
        <v>9</v>
      </c>
      <c r="B54" s="216">
        <v>3</v>
      </c>
      <c r="C54" s="218" t="s">
        <v>41</v>
      </c>
      <c r="D54" s="217">
        <v>2009</v>
      </c>
      <c r="E54" s="217" t="s">
        <v>354</v>
      </c>
      <c r="F54" s="217" t="s">
        <v>357</v>
      </c>
      <c r="G54" s="219">
        <v>0.0074333333333333335</v>
      </c>
      <c r="H54" s="219" t="s">
        <v>709</v>
      </c>
      <c r="I54" s="4">
        <v>9</v>
      </c>
      <c r="J54" s="5">
        <v>32</v>
      </c>
    </row>
    <row r="55" spans="1:10" s="38" customFormat="1" ht="15">
      <c r="A55" s="216">
        <v>10</v>
      </c>
      <c r="B55" s="216">
        <v>9</v>
      </c>
      <c r="C55" s="218" t="s">
        <v>263</v>
      </c>
      <c r="D55" s="217">
        <v>2009</v>
      </c>
      <c r="E55" s="217" t="s">
        <v>813</v>
      </c>
      <c r="F55" s="217" t="s">
        <v>352</v>
      </c>
      <c r="G55" s="219">
        <v>0.007469907407407407</v>
      </c>
      <c r="H55" s="219" t="s">
        <v>710</v>
      </c>
      <c r="I55" s="4">
        <v>10</v>
      </c>
      <c r="J55" s="5">
        <v>31</v>
      </c>
    </row>
    <row r="56" spans="1:10" s="38" customFormat="1" ht="15">
      <c r="A56" s="216">
        <v>11</v>
      </c>
      <c r="B56" s="216">
        <v>7</v>
      </c>
      <c r="C56" s="218" t="s">
        <v>374</v>
      </c>
      <c r="D56" s="217">
        <v>2009</v>
      </c>
      <c r="E56" s="217" t="s">
        <v>813</v>
      </c>
      <c r="F56" s="217" t="s">
        <v>693</v>
      </c>
      <c r="G56" s="219">
        <v>0.007783101851851851</v>
      </c>
      <c r="H56" s="219" t="s">
        <v>711</v>
      </c>
      <c r="I56" s="4">
        <v>11</v>
      </c>
      <c r="J56" s="5">
        <v>30</v>
      </c>
    </row>
    <row r="57" spans="1:10" s="38" customFormat="1" ht="15">
      <c r="A57" s="216">
        <v>12</v>
      </c>
      <c r="B57" s="216">
        <v>8</v>
      </c>
      <c r="C57" s="218" t="s">
        <v>264</v>
      </c>
      <c r="D57" s="217">
        <v>2009</v>
      </c>
      <c r="E57" s="217" t="s">
        <v>813</v>
      </c>
      <c r="F57" s="217" t="s">
        <v>693</v>
      </c>
      <c r="G57" s="219">
        <v>0.0078054398148148145</v>
      </c>
      <c r="H57" s="219" t="s">
        <v>712</v>
      </c>
      <c r="I57" s="4">
        <v>12</v>
      </c>
      <c r="J57" s="5">
        <v>28</v>
      </c>
    </row>
    <row r="58" spans="1:10" s="38" customFormat="1" ht="15">
      <c r="A58" s="216">
        <v>13</v>
      </c>
      <c r="B58" s="216">
        <v>15</v>
      </c>
      <c r="C58" s="218" t="s">
        <v>110</v>
      </c>
      <c r="D58" s="217">
        <v>2009</v>
      </c>
      <c r="E58" s="217" t="s">
        <v>351</v>
      </c>
      <c r="F58" s="217" t="s">
        <v>688</v>
      </c>
      <c r="G58" s="219">
        <v>0.007820717592592593</v>
      </c>
      <c r="H58" s="219" t="s">
        <v>713</v>
      </c>
      <c r="I58" s="4">
        <v>13</v>
      </c>
      <c r="J58" s="5">
        <v>26</v>
      </c>
    </row>
    <row r="59" spans="1:10" s="38" customFormat="1" ht="15">
      <c r="A59" s="216">
        <v>14</v>
      </c>
      <c r="B59" s="216">
        <v>5</v>
      </c>
      <c r="C59" s="218" t="s">
        <v>50</v>
      </c>
      <c r="D59" s="217">
        <v>2010</v>
      </c>
      <c r="E59" s="217" t="s">
        <v>351</v>
      </c>
      <c r="F59" s="217" t="s">
        <v>688</v>
      </c>
      <c r="G59" s="219">
        <v>0.007987037037037037</v>
      </c>
      <c r="H59" s="219" t="s">
        <v>714</v>
      </c>
      <c r="I59" s="4">
        <v>14</v>
      </c>
      <c r="J59" s="5">
        <v>24</v>
      </c>
    </row>
    <row r="60" spans="1:10" s="38" customFormat="1" ht="15">
      <c r="A60" s="216">
        <v>15</v>
      </c>
      <c r="B60" s="216">
        <v>2</v>
      </c>
      <c r="C60" s="218" t="s">
        <v>79</v>
      </c>
      <c r="D60" s="217">
        <v>2010</v>
      </c>
      <c r="E60" s="217" t="s">
        <v>351</v>
      </c>
      <c r="F60" s="217" t="s">
        <v>688</v>
      </c>
      <c r="G60" s="219">
        <v>0.008134837962962964</v>
      </c>
      <c r="H60" s="219" t="s">
        <v>715</v>
      </c>
      <c r="I60" s="4">
        <v>15</v>
      </c>
      <c r="J60" s="5">
        <v>22</v>
      </c>
    </row>
    <row r="61" spans="1:10" s="38" customFormat="1" ht="15">
      <c r="A61" s="216">
        <v>16</v>
      </c>
      <c r="B61" s="216">
        <v>13</v>
      </c>
      <c r="C61" s="218" t="s">
        <v>91</v>
      </c>
      <c r="D61" s="217">
        <v>2009</v>
      </c>
      <c r="E61" s="217" t="s">
        <v>354</v>
      </c>
      <c r="F61" s="217" t="s">
        <v>357</v>
      </c>
      <c r="G61" s="219">
        <v>0.008259027777777778</v>
      </c>
      <c r="H61" s="219" t="s">
        <v>716</v>
      </c>
      <c r="I61" s="4">
        <v>16</v>
      </c>
      <c r="J61" s="5">
        <v>20</v>
      </c>
    </row>
    <row r="62" spans="1:10" s="38" customFormat="1" ht="15">
      <c r="A62" s="216">
        <v>17</v>
      </c>
      <c r="B62" s="216">
        <v>1</v>
      </c>
      <c r="C62" s="218" t="s">
        <v>259</v>
      </c>
      <c r="D62" s="217">
        <v>2010</v>
      </c>
      <c r="E62" s="217" t="s">
        <v>813</v>
      </c>
      <c r="F62" s="217" t="s">
        <v>352</v>
      </c>
      <c r="G62" s="219">
        <v>0.008444560185185185</v>
      </c>
      <c r="H62" s="219" t="s">
        <v>717</v>
      </c>
      <c r="I62" s="4">
        <v>17</v>
      </c>
      <c r="J62" s="5">
        <v>18</v>
      </c>
    </row>
    <row r="63" spans="1:10" s="38" customFormat="1" ht="15">
      <c r="A63" s="216">
        <v>18</v>
      </c>
      <c r="B63" s="216">
        <v>12</v>
      </c>
      <c r="C63" s="218" t="s">
        <v>100</v>
      </c>
      <c r="D63" s="217">
        <v>2010</v>
      </c>
      <c r="E63" s="217" t="s">
        <v>351</v>
      </c>
      <c r="F63" s="217" t="s">
        <v>688</v>
      </c>
      <c r="G63" s="219">
        <v>0.00849826388888889</v>
      </c>
      <c r="H63" s="219" t="s">
        <v>718</v>
      </c>
      <c r="I63" s="4">
        <v>18</v>
      </c>
      <c r="J63" s="5">
        <v>16</v>
      </c>
    </row>
    <row r="64" spans="1:10" s="38" customFormat="1" ht="15">
      <c r="A64" s="216">
        <v>19</v>
      </c>
      <c r="B64" s="216">
        <v>18</v>
      </c>
      <c r="C64" s="218" t="s">
        <v>80</v>
      </c>
      <c r="D64" s="217">
        <v>2010</v>
      </c>
      <c r="E64" s="217" t="s">
        <v>351</v>
      </c>
      <c r="F64" s="217" t="s">
        <v>688</v>
      </c>
      <c r="G64" s="219">
        <v>0.00860173611111111</v>
      </c>
      <c r="H64" s="219" t="s">
        <v>719</v>
      </c>
      <c r="I64" s="4">
        <v>19</v>
      </c>
      <c r="J64" s="5">
        <v>14</v>
      </c>
    </row>
    <row r="65" spans="1:10" s="38" customFormat="1" ht="15">
      <c r="A65" s="216">
        <v>20</v>
      </c>
      <c r="B65" s="216">
        <v>17</v>
      </c>
      <c r="C65" s="218" t="s">
        <v>260</v>
      </c>
      <c r="D65" s="217">
        <v>2010</v>
      </c>
      <c r="E65" s="217" t="s">
        <v>813</v>
      </c>
      <c r="F65" s="217" t="s">
        <v>352</v>
      </c>
      <c r="G65" s="219">
        <v>0.008678819444444446</v>
      </c>
      <c r="H65" s="219" t="s">
        <v>720</v>
      </c>
      <c r="I65" s="4">
        <v>20</v>
      </c>
      <c r="J65" s="5">
        <v>12</v>
      </c>
    </row>
    <row r="66" spans="1:10" s="38" customFormat="1" ht="15">
      <c r="A66" s="216">
        <v>21</v>
      </c>
      <c r="B66" s="216">
        <v>45</v>
      </c>
      <c r="C66" s="218" t="s">
        <v>721</v>
      </c>
      <c r="D66" s="217">
        <v>2010</v>
      </c>
      <c r="E66" s="217" t="s">
        <v>682</v>
      </c>
      <c r="F66" s="217" t="s">
        <v>701</v>
      </c>
      <c r="G66" s="219">
        <v>0.010084953703703704</v>
      </c>
      <c r="H66" s="219" t="s">
        <v>722</v>
      </c>
      <c r="I66" s="4">
        <v>21</v>
      </c>
      <c r="J66" s="5">
        <v>10</v>
      </c>
    </row>
    <row r="67" spans="1:10" s="38" customFormat="1" ht="15">
      <c r="A67" s="216">
        <v>22</v>
      </c>
      <c r="B67" s="216">
        <v>21</v>
      </c>
      <c r="C67" s="218" t="s">
        <v>122</v>
      </c>
      <c r="D67" s="217">
        <v>2010</v>
      </c>
      <c r="E67" s="217" t="s">
        <v>351</v>
      </c>
      <c r="F67" s="217" t="s">
        <v>688</v>
      </c>
      <c r="G67" s="219">
        <v>0.011053356481481482</v>
      </c>
      <c r="H67" s="219" t="s">
        <v>723</v>
      </c>
      <c r="I67" s="4">
        <v>22</v>
      </c>
      <c r="J67" s="5">
        <v>9</v>
      </c>
    </row>
    <row r="68" ht="14.25">
      <c r="G68" s="220"/>
    </row>
    <row r="69" spans="1:8" s="37" customFormat="1" ht="16.5" customHeight="1">
      <c r="A69" s="214"/>
      <c r="B69" s="221" t="s">
        <v>347</v>
      </c>
      <c r="C69" s="222"/>
      <c r="D69" s="223" t="s">
        <v>724</v>
      </c>
      <c r="E69" s="28"/>
      <c r="F69" s="214"/>
      <c r="G69" s="214"/>
      <c r="H69" s="214"/>
    </row>
    <row r="70" spans="1:10" s="38" customFormat="1" ht="31.5">
      <c r="A70" s="216" t="s">
        <v>4</v>
      </c>
      <c r="B70" s="216" t="s">
        <v>186</v>
      </c>
      <c r="C70" s="216" t="s">
        <v>348</v>
      </c>
      <c r="D70" s="217" t="s">
        <v>38</v>
      </c>
      <c r="E70" s="216" t="s">
        <v>349</v>
      </c>
      <c r="F70" s="216" t="s">
        <v>350</v>
      </c>
      <c r="G70" s="216" t="s">
        <v>52</v>
      </c>
      <c r="H70" s="216" t="s">
        <v>669</v>
      </c>
      <c r="I70" s="3" t="s">
        <v>4</v>
      </c>
      <c r="J70" s="3" t="s">
        <v>6</v>
      </c>
    </row>
    <row r="71" spans="1:10" s="38" customFormat="1" ht="15">
      <c r="A71" s="216">
        <v>1</v>
      </c>
      <c r="B71" s="216">
        <v>37</v>
      </c>
      <c r="C71" s="218" t="s">
        <v>261</v>
      </c>
      <c r="D71" s="217">
        <v>2011</v>
      </c>
      <c r="E71" s="217" t="s">
        <v>813</v>
      </c>
      <c r="F71" s="217" t="s">
        <v>693</v>
      </c>
      <c r="G71" s="219">
        <v>0.007789004629629629</v>
      </c>
      <c r="H71" s="219">
        <v>0</v>
      </c>
      <c r="I71" s="4">
        <v>1</v>
      </c>
      <c r="J71" s="5">
        <v>60</v>
      </c>
    </row>
    <row r="72" spans="1:10" s="38" customFormat="1" ht="15">
      <c r="A72" s="216">
        <v>2</v>
      </c>
      <c r="B72" s="216">
        <v>24</v>
      </c>
      <c r="C72" s="218" t="s">
        <v>115</v>
      </c>
      <c r="D72" s="217">
        <v>2012</v>
      </c>
      <c r="E72" s="217" t="s">
        <v>351</v>
      </c>
      <c r="F72" s="217" t="s">
        <v>688</v>
      </c>
      <c r="G72" s="219">
        <v>0.008240277777777779</v>
      </c>
      <c r="H72" s="219" t="s">
        <v>725</v>
      </c>
      <c r="I72" s="4">
        <v>2</v>
      </c>
      <c r="J72" s="5">
        <v>54</v>
      </c>
    </row>
    <row r="73" spans="1:10" s="38" customFormat="1" ht="15">
      <c r="A73" s="216">
        <v>3</v>
      </c>
      <c r="B73" s="216">
        <v>23</v>
      </c>
      <c r="C73" s="218" t="s">
        <v>99</v>
      </c>
      <c r="D73" s="217">
        <v>2011</v>
      </c>
      <c r="E73" s="217" t="s">
        <v>351</v>
      </c>
      <c r="F73" s="217" t="s">
        <v>688</v>
      </c>
      <c r="G73" s="219">
        <v>0.008538541666666667</v>
      </c>
      <c r="H73" s="219" t="s">
        <v>726</v>
      </c>
      <c r="I73" s="4">
        <v>3</v>
      </c>
      <c r="J73" s="5">
        <v>48</v>
      </c>
    </row>
    <row r="74" spans="1:10" s="38" customFormat="1" ht="15">
      <c r="A74" s="216">
        <v>4</v>
      </c>
      <c r="B74" s="216">
        <v>28</v>
      </c>
      <c r="C74" s="218" t="s">
        <v>523</v>
      </c>
      <c r="D74" s="217">
        <v>2011</v>
      </c>
      <c r="E74" s="217" t="s">
        <v>354</v>
      </c>
      <c r="F74" s="217" t="s">
        <v>357</v>
      </c>
      <c r="G74" s="219">
        <v>0.008845138888888888</v>
      </c>
      <c r="H74" s="219" t="s">
        <v>727</v>
      </c>
      <c r="I74" s="4">
        <v>4</v>
      </c>
      <c r="J74" s="5">
        <v>43</v>
      </c>
    </row>
    <row r="75" spans="1:10" s="38" customFormat="1" ht="15">
      <c r="A75" s="216">
        <v>5</v>
      </c>
      <c r="B75" s="216">
        <v>35</v>
      </c>
      <c r="C75" s="218" t="s">
        <v>117</v>
      </c>
      <c r="D75" s="217">
        <v>2014</v>
      </c>
      <c r="E75" s="217" t="s">
        <v>351</v>
      </c>
      <c r="F75" s="217" t="s">
        <v>688</v>
      </c>
      <c r="G75" s="219">
        <v>0.009159953703703703</v>
      </c>
      <c r="H75" s="219" t="s">
        <v>728</v>
      </c>
      <c r="I75" s="4">
        <v>5</v>
      </c>
      <c r="J75" s="5">
        <v>40</v>
      </c>
    </row>
    <row r="76" spans="1:10" s="38" customFormat="1" ht="15">
      <c r="A76" s="216">
        <v>6</v>
      </c>
      <c r="B76" s="216">
        <v>22</v>
      </c>
      <c r="C76" s="218" t="s">
        <v>729</v>
      </c>
      <c r="D76" s="217">
        <v>2013</v>
      </c>
      <c r="E76" s="217" t="s">
        <v>354</v>
      </c>
      <c r="F76" s="217" t="s">
        <v>357</v>
      </c>
      <c r="G76" s="219">
        <v>0.009334722222222222</v>
      </c>
      <c r="H76" s="219" t="s">
        <v>730</v>
      </c>
      <c r="I76" s="4">
        <v>6</v>
      </c>
      <c r="J76" s="5">
        <v>38</v>
      </c>
    </row>
    <row r="77" spans="1:10" s="38" customFormat="1" ht="15">
      <c r="A77" s="216">
        <v>7</v>
      </c>
      <c r="B77" s="216">
        <v>29</v>
      </c>
      <c r="C77" s="218" t="s">
        <v>528</v>
      </c>
      <c r="D77" s="217">
        <v>2012</v>
      </c>
      <c r="E77" s="217" t="s">
        <v>682</v>
      </c>
      <c r="F77" s="217" t="s">
        <v>701</v>
      </c>
      <c r="G77" s="219">
        <v>0.009376967592592593</v>
      </c>
      <c r="H77" s="219" t="s">
        <v>731</v>
      </c>
      <c r="I77" s="4">
        <v>7</v>
      </c>
      <c r="J77" s="5">
        <v>36</v>
      </c>
    </row>
    <row r="78" spans="1:10" s="38" customFormat="1" ht="15">
      <c r="A78" s="216">
        <v>8</v>
      </c>
      <c r="B78" s="216">
        <v>38</v>
      </c>
      <c r="C78" s="218" t="s">
        <v>213</v>
      </c>
      <c r="D78" s="217">
        <v>2014</v>
      </c>
      <c r="E78" s="217" t="s">
        <v>813</v>
      </c>
      <c r="F78" s="217" t="s">
        <v>693</v>
      </c>
      <c r="G78" s="219">
        <v>0.009433217592592592</v>
      </c>
      <c r="H78" s="219" t="s">
        <v>732</v>
      </c>
      <c r="I78" s="4">
        <v>8</v>
      </c>
      <c r="J78" s="5">
        <v>34</v>
      </c>
    </row>
    <row r="79" spans="1:10" s="38" customFormat="1" ht="15">
      <c r="A79" s="216">
        <v>9</v>
      </c>
      <c r="B79" s="216">
        <v>34</v>
      </c>
      <c r="C79" s="218" t="s">
        <v>733</v>
      </c>
      <c r="D79" s="217">
        <v>2013</v>
      </c>
      <c r="E79" s="217" t="s">
        <v>351</v>
      </c>
      <c r="F79" s="217" t="s">
        <v>688</v>
      </c>
      <c r="G79" s="219">
        <v>0.00948275462962963</v>
      </c>
      <c r="H79" s="219" t="s">
        <v>734</v>
      </c>
      <c r="I79" s="4">
        <v>9</v>
      </c>
      <c r="J79" s="5">
        <v>32</v>
      </c>
    </row>
    <row r="80" spans="1:10" s="38" customFormat="1" ht="15">
      <c r="A80" s="216">
        <v>10</v>
      </c>
      <c r="B80" s="216">
        <v>25</v>
      </c>
      <c r="C80" s="218" t="s">
        <v>530</v>
      </c>
      <c r="D80" s="217">
        <v>2014</v>
      </c>
      <c r="E80" s="217" t="s">
        <v>354</v>
      </c>
      <c r="F80" s="217" t="s">
        <v>357</v>
      </c>
      <c r="G80" s="219">
        <v>0.009880092592592593</v>
      </c>
      <c r="H80" s="219" t="s">
        <v>735</v>
      </c>
      <c r="I80" s="4">
        <v>10</v>
      </c>
      <c r="J80" s="5">
        <v>31</v>
      </c>
    </row>
    <row r="81" spans="1:10" s="38" customFormat="1" ht="15">
      <c r="A81" s="216">
        <v>11</v>
      </c>
      <c r="B81" s="216">
        <v>33</v>
      </c>
      <c r="C81" s="218" t="s">
        <v>121</v>
      </c>
      <c r="D81" s="217">
        <v>2014</v>
      </c>
      <c r="E81" s="217" t="s">
        <v>354</v>
      </c>
      <c r="F81" s="217" t="s">
        <v>357</v>
      </c>
      <c r="G81" s="219">
        <v>0.010256712962962962</v>
      </c>
      <c r="H81" s="219" t="s">
        <v>736</v>
      </c>
      <c r="I81" s="4">
        <v>11</v>
      </c>
      <c r="J81" s="5">
        <v>30</v>
      </c>
    </row>
    <row r="82" spans="1:10" s="38" customFormat="1" ht="15">
      <c r="A82" s="216">
        <v>12</v>
      </c>
      <c r="B82" s="216">
        <v>31</v>
      </c>
      <c r="C82" s="218" t="s">
        <v>116</v>
      </c>
      <c r="D82" s="217">
        <v>2014</v>
      </c>
      <c r="E82" s="217" t="s">
        <v>351</v>
      </c>
      <c r="F82" s="217" t="s">
        <v>688</v>
      </c>
      <c r="G82" s="219">
        <v>0.01038761574074074</v>
      </c>
      <c r="H82" s="219" t="s">
        <v>737</v>
      </c>
      <c r="I82" s="4">
        <v>12</v>
      </c>
      <c r="J82" s="5">
        <v>28</v>
      </c>
    </row>
    <row r="83" spans="1:10" s="38" customFormat="1" ht="15">
      <c r="A83" s="216">
        <v>13</v>
      </c>
      <c r="B83" s="216">
        <v>53</v>
      </c>
      <c r="C83" s="218" t="s">
        <v>738</v>
      </c>
      <c r="D83" s="217">
        <v>2012</v>
      </c>
      <c r="E83" s="217" t="s">
        <v>682</v>
      </c>
      <c r="F83" s="217" t="s">
        <v>701</v>
      </c>
      <c r="G83" s="219">
        <v>0.010410300925925925</v>
      </c>
      <c r="H83" s="219" t="s">
        <v>739</v>
      </c>
      <c r="I83" s="4">
        <v>13</v>
      </c>
      <c r="J83" s="5">
        <v>26</v>
      </c>
    </row>
    <row r="84" spans="1:10" s="38" customFormat="1" ht="15">
      <c r="A84" s="216">
        <v>14</v>
      </c>
      <c r="B84" s="216">
        <v>58</v>
      </c>
      <c r="C84" s="218" t="s">
        <v>214</v>
      </c>
      <c r="D84" s="217">
        <v>2013</v>
      </c>
      <c r="E84" s="217" t="s">
        <v>682</v>
      </c>
      <c r="F84" s="217" t="s">
        <v>701</v>
      </c>
      <c r="G84" s="219">
        <v>0.01064201388888889</v>
      </c>
      <c r="H84" s="219" t="s">
        <v>740</v>
      </c>
      <c r="I84" s="4">
        <v>14</v>
      </c>
      <c r="J84" s="5">
        <v>24</v>
      </c>
    </row>
    <row r="85" spans="1:10" s="38" customFormat="1" ht="15">
      <c r="A85" s="216">
        <v>15</v>
      </c>
      <c r="B85" s="216">
        <v>26</v>
      </c>
      <c r="C85" s="218" t="s">
        <v>162</v>
      </c>
      <c r="D85" s="217">
        <v>2014</v>
      </c>
      <c r="E85" s="217" t="s">
        <v>351</v>
      </c>
      <c r="F85" s="217" t="s">
        <v>688</v>
      </c>
      <c r="G85" s="219">
        <v>0.011347453703703705</v>
      </c>
      <c r="H85" s="219" t="s">
        <v>741</v>
      </c>
      <c r="I85" s="4">
        <v>15</v>
      </c>
      <c r="J85" s="5">
        <v>22</v>
      </c>
    </row>
    <row r="86" spans="1:10" s="38" customFormat="1" ht="15">
      <c r="A86" s="216">
        <v>16</v>
      </c>
      <c r="B86" s="216">
        <v>32</v>
      </c>
      <c r="C86" s="218" t="s">
        <v>742</v>
      </c>
      <c r="D86" s="217">
        <v>2014</v>
      </c>
      <c r="E86" s="217" t="s">
        <v>351</v>
      </c>
      <c r="F86" s="217" t="s">
        <v>688</v>
      </c>
      <c r="G86" s="219">
        <v>0.01140451388888889</v>
      </c>
      <c r="H86" s="219" t="s">
        <v>743</v>
      </c>
      <c r="I86" s="4">
        <v>16</v>
      </c>
      <c r="J86" s="5">
        <v>20</v>
      </c>
    </row>
    <row r="87" ht="14.25">
      <c r="G87" s="220"/>
    </row>
    <row r="88" spans="1:8" s="37" customFormat="1" ht="18">
      <c r="A88" s="214"/>
      <c r="B88" s="221" t="s">
        <v>347</v>
      </c>
      <c r="C88" s="222"/>
      <c r="D88" s="223" t="s">
        <v>744</v>
      </c>
      <c r="E88" s="28"/>
      <c r="F88" s="214"/>
      <c r="G88" s="214"/>
      <c r="H88" s="214"/>
    </row>
    <row r="89" spans="1:10" s="38" customFormat="1" ht="31.5">
      <c r="A89" s="216" t="s">
        <v>4</v>
      </c>
      <c r="B89" s="216" t="s">
        <v>186</v>
      </c>
      <c r="C89" s="216" t="s">
        <v>348</v>
      </c>
      <c r="D89" s="217" t="s">
        <v>38</v>
      </c>
      <c r="E89" s="216" t="s">
        <v>349</v>
      </c>
      <c r="F89" s="216" t="s">
        <v>350</v>
      </c>
      <c r="G89" s="216" t="s">
        <v>52</v>
      </c>
      <c r="H89" s="216" t="s">
        <v>669</v>
      </c>
      <c r="I89" s="3" t="s">
        <v>4</v>
      </c>
      <c r="J89" s="3" t="s">
        <v>6</v>
      </c>
    </row>
    <row r="90" spans="1:10" s="38" customFormat="1" ht="15">
      <c r="A90" s="216">
        <v>1</v>
      </c>
      <c r="B90" s="216">
        <v>60</v>
      </c>
      <c r="C90" s="218" t="s">
        <v>139</v>
      </c>
      <c r="D90" s="217">
        <v>2009</v>
      </c>
      <c r="E90" s="217" t="s">
        <v>354</v>
      </c>
      <c r="F90" s="217" t="s">
        <v>352</v>
      </c>
      <c r="G90" s="219">
        <v>0.007173495370370371</v>
      </c>
      <c r="H90" s="219">
        <v>0</v>
      </c>
      <c r="I90" s="4">
        <v>1</v>
      </c>
      <c r="J90" s="5">
        <v>60</v>
      </c>
    </row>
    <row r="91" spans="1:10" s="38" customFormat="1" ht="15">
      <c r="A91" s="216">
        <v>2</v>
      </c>
      <c r="B91" s="216">
        <v>56</v>
      </c>
      <c r="C91" s="218" t="s">
        <v>82</v>
      </c>
      <c r="D91" s="217">
        <v>2009</v>
      </c>
      <c r="E91" s="217" t="s">
        <v>1</v>
      </c>
      <c r="F91" s="217" t="s">
        <v>670</v>
      </c>
      <c r="G91" s="219">
        <v>0.007276736111111111</v>
      </c>
      <c r="H91" s="219" t="s">
        <v>745</v>
      </c>
      <c r="I91" s="4">
        <v>2</v>
      </c>
      <c r="J91" s="5">
        <v>54</v>
      </c>
    </row>
    <row r="92" spans="1:10" s="38" customFormat="1" ht="15">
      <c r="A92" s="216">
        <v>3</v>
      </c>
      <c r="B92" s="216">
        <v>57</v>
      </c>
      <c r="C92" s="218" t="s">
        <v>66</v>
      </c>
      <c r="D92" s="217">
        <v>2009</v>
      </c>
      <c r="E92" s="217" t="s">
        <v>354</v>
      </c>
      <c r="F92" s="217" t="s">
        <v>357</v>
      </c>
      <c r="G92" s="219">
        <v>0.0073527777777777775</v>
      </c>
      <c r="H92" s="219" t="s">
        <v>746</v>
      </c>
      <c r="I92" s="4">
        <v>3</v>
      </c>
      <c r="J92" s="5">
        <v>48</v>
      </c>
    </row>
    <row r="93" spans="1:10" s="38" customFormat="1" ht="15">
      <c r="A93" s="216">
        <v>4</v>
      </c>
      <c r="B93" s="216">
        <v>61</v>
      </c>
      <c r="C93" s="218" t="s">
        <v>76</v>
      </c>
      <c r="D93" s="217">
        <v>2010</v>
      </c>
      <c r="E93" s="217" t="s">
        <v>1</v>
      </c>
      <c r="F93" s="217" t="s">
        <v>670</v>
      </c>
      <c r="G93" s="219">
        <v>0.007468171296296296</v>
      </c>
      <c r="H93" s="219" t="s">
        <v>747</v>
      </c>
      <c r="I93" s="4">
        <v>4</v>
      </c>
      <c r="J93" s="5">
        <v>43</v>
      </c>
    </row>
    <row r="94" spans="1:10" s="38" customFormat="1" ht="15">
      <c r="A94" s="216">
        <v>5</v>
      </c>
      <c r="B94" s="216">
        <v>62</v>
      </c>
      <c r="C94" s="218" t="s">
        <v>138</v>
      </c>
      <c r="D94" s="217">
        <v>2009</v>
      </c>
      <c r="E94" s="217" t="s">
        <v>1</v>
      </c>
      <c r="F94" s="217" t="s">
        <v>670</v>
      </c>
      <c r="G94" s="219">
        <v>0.0076</v>
      </c>
      <c r="H94" s="219" t="s">
        <v>748</v>
      </c>
      <c r="I94" s="4">
        <v>5</v>
      </c>
      <c r="J94" s="5">
        <v>40</v>
      </c>
    </row>
    <row r="95" spans="1:10" s="38" customFormat="1" ht="15">
      <c r="A95" s="216">
        <v>6</v>
      </c>
      <c r="B95" s="216">
        <v>63</v>
      </c>
      <c r="C95" s="218" t="s">
        <v>67</v>
      </c>
      <c r="D95" s="217">
        <v>2009</v>
      </c>
      <c r="E95" s="217" t="s">
        <v>354</v>
      </c>
      <c r="F95" s="217" t="s">
        <v>357</v>
      </c>
      <c r="G95" s="219">
        <v>0.007664120370370371</v>
      </c>
      <c r="H95" s="219" t="s">
        <v>749</v>
      </c>
      <c r="I95" s="4">
        <v>6</v>
      </c>
      <c r="J95" s="5">
        <v>38</v>
      </c>
    </row>
    <row r="96" spans="1:10" s="38" customFormat="1" ht="15">
      <c r="A96" s="216">
        <v>7</v>
      </c>
      <c r="B96" s="216">
        <v>66</v>
      </c>
      <c r="C96" s="218" t="s">
        <v>81</v>
      </c>
      <c r="D96" s="217">
        <v>2009</v>
      </c>
      <c r="E96" s="217" t="s">
        <v>1</v>
      </c>
      <c r="F96" s="217" t="s">
        <v>670</v>
      </c>
      <c r="G96" s="219">
        <v>0.007739467592592592</v>
      </c>
      <c r="H96" s="219" t="s">
        <v>750</v>
      </c>
      <c r="I96" s="4">
        <v>7</v>
      </c>
      <c r="J96" s="5">
        <v>36</v>
      </c>
    </row>
    <row r="97" spans="1:10" s="38" customFormat="1" ht="15">
      <c r="A97" s="216">
        <v>8</v>
      </c>
      <c r="B97" s="216">
        <v>64</v>
      </c>
      <c r="C97" s="218" t="s">
        <v>47</v>
      </c>
      <c r="D97" s="217">
        <v>2009</v>
      </c>
      <c r="E97" s="217" t="s">
        <v>1</v>
      </c>
      <c r="F97" s="217" t="s">
        <v>670</v>
      </c>
      <c r="G97" s="219">
        <v>0.007940856481481481</v>
      </c>
      <c r="H97" s="219" t="s">
        <v>751</v>
      </c>
      <c r="I97" s="4">
        <v>8</v>
      </c>
      <c r="J97" s="5">
        <v>34</v>
      </c>
    </row>
    <row r="98" spans="1:10" s="38" customFormat="1" ht="15">
      <c r="A98" s="216">
        <v>9</v>
      </c>
      <c r="B98" s="216">
        <v>54</v>
      </c>
      <c r="C98" s="218" t="s">
        <v>486</v>
      </c>
      <c r="D98" s="217">
        <v>2010</v>
      </c>
      <c r="E98" s="217" t="s">
        <v>354</v>
      </c>
      <c r="F98" s="217" t="s">
        <v>357</v>
      </c>
      <c r="G98" s="219">
        <v>0.007995833333333332</v>
      </c>
      <c r="H98" s="219" t="s">
        <v>752</v>
      </c>
      <c r="I98" s="4">
        <v>9</v>
      </c>
      <c r="J98" s="5">
        <v>32</v>
      </c>
    </row>
    <row r="99" spans="1:10" s="38" customFormat="1" ht="15">
      <c r="A99" s="216">
        <v>10</v>
      </c>
      <c r="B99" s="216">
        <v>36</v>
      </c>
      <c r="C99" s="218" t="s">
        <v>62</v>
      </c>
      <c r="D99" s="217">
        <v>2010</v>
      </c>
      <c r="E99" s="217" t="s">
        <v>1</v>
      </c>
      <c r="F99" s="217" t="s">
        <v>670</v>
      </c>
      <c r="G99" s="219">
        <v>0.008060300925925926</v>
      </c>
      <c r="H99" s="219" t="s">
        <v>753</v>
      </c>
      <c r="I99" s="4">
        <v>10</v>
      </c>
      <c r="J99" s="5">
        <v>31</v>
      </c>
    </row>
    <row r="100" spans="1:10" s="38" customFormat="1" ht="15">
      <c r="A100" s="216">
        <v>11</v>
      </c>
      <c r="B100" s="216">
        <v>47</v>
      </c>
      <c r="C100" s="218" t="s">
        <v>83</v>
      </c>
      <c r="D100" s="217">
        <v>2010</v>
      </c>
      <c r="E100" s="217" t="s">
        <v>1</v>
      </c>
      <c r="F100" s="217" t="s">
        <v>670</v>
      </c>
      <c r="G100" s="219">
        <v>0.0082</v>
      </c>
      <c r="H100" s="219" t="s">
        <v>754</v>
      </c>
      <c r="I100" s="4">
        <v>11</v>
      </c>
      <c r="J100" s="5">
        <v>30</v>
      </c>
    </row>
    <row r="101" spans="1:10" s="38" customFormat="1" ht="15">
      <c r="A101" s="216">
        <v>12</v>
      </c>
      <c r="B101" s="216">
        <v>65</v>
      </c>
      <c r="C101" s="218" t="s">
        <v>487</v>
      </c>
      <c r="D101" s="217">
        <v>2010</v>
      </c>
      <c r="E101" s="217" t="s">
        <v>354</v>
      </c>
      <c r="F101" s="217" t="s">
        <v>357</v>
      </c>
      <c r="G101" s="219">
        <v>0.008401504629629629</v>
      </c>
      <c r="H101" s="219" t="s">
        <v>755</v>
      </c>
      <c r="I101" s="4">
        <v>12</v>
      </c>
      <c r="J101" s="5">
        <v>28</v>
      </c>
    </row>
    <row r="102" spans="1:10" s="38" customFormat="1" ht="15">
      <c r="A102" s="216">
        <v>13</v>
      </c>
      <c r="B102" s="216">
        <v>55</v>
      </c>
      <c r="C102" s="218" t="s">
        <v>61</v>
      </c>
      <c r="D102" s="217">
        <v>2010</v>
      </c>
      <c r="E102" s="217" t="s">
        <v>1</v>
      </c>
      <c r="F102" s="217" t="s">
        <v>670</v>
      </c>
      <c r="G102" s="219">
        <v>0.008470717592592592</v>
      </c>
      <c r="H102" s="219" t="s">
        <v>756</v>
      </c>
      <c r="I102" s="4">
        <v>13</v>
      </c>
      <c r="J102" s="5">
        <v>26</v>
      </c>
    </row>
    <row r="103" spans="1:10" s="38" customFormat="1" ht="15">
      <c r="A103" s="216">
        <v>14</v>
      </c>
      <c r="B103" s="216">
        <v>52</v>
      </c>
      <c r="C103" s="218" t="s">
        <v>98</v>
      </c>
      <c r="D103" s="217">
        <v>2009</v>
      </c>
      <c r="E103" s="217" t="s">
        <v>351</v>
      </c>
      <c r="F103" s="217" t="s">
        <v>688</v>
      </c>
      <c r="G103" s="219">
        <v>0.008539351851851852</v>
      </c>
      <c r="H103" s="219" t="s">
        <v>757</v>
      </c>
      <c r="I103" s="4">
        <v>14</v>
      </c>
      <c r="J103" s="5">
        <v>24</v>
      </c>
    </row>
    <row r="104" spans="1:10" s="38" customFormat="1" ht="15">
      <c r="A104" s="216">
        <v>15</v>
      </c>
      <c r="B104" s="216">
        <v>67</v>
      </c>
      <c r="C104" s="218" t="s">
        <v>250</v>
      </c>
      <c r="D104" s="217">
        <v>2010</v>
      </c>
      <c r="E104" s="217" t="s">
        <v>813</v>
      </c>
      <c r="F104" s="217" t="s">
        <v>693</v>
      </c>
      <c r="G104" s="219">
        <v>0.0086125</v>
      </c>
      <c r="H104" s="219" t="s">
        <v>758</v>
      </c>
      <c r="I104" s="4">
        <v>15</v>
      </c>
      <c r="J104" s="5">
        <v>22</v>
      </c>
    </row>
    <row r="105" spans="1:10" s="38" customFormat="1" ht="15">
      <c r="A105" s="216">
        <v>16</v>
      </c>
      <c r="B105" s="216">
        <v>48</v>
      </c>
      <c r="C105" s="218" t="s">
        <v>84</v>
      </c>
      <c r="D105" s="217">
        <v>2010</v>
      </c>
      <c r="E105" s="217" t="s">
        <v>351</v>
      </c>
      <c r="F105" s="217" t="s">
        <v>688</v>
      </c>
      <c r="G105" s="219">
        <v>0.008765162037037037</v>
      </c>
      <c r="H105" s="219" t="s">
        <v>759</v>
      </c>
      <c r="I105" s="4">
        <v>16</v>
      </c>
      <c r="J105" s="5">
        <v>20</v>
      </c>
    </row>
    <row r="106" spans="1:10" s="38" customFormat="1" ht="15">
      <c r="A106" s="216">
        <v>17</v>
      </c>
      <c r="B106" s="216">
        <v>59</v>
      </c>
      <c r="C106" s="218" t="s">
        <v>485</v>
      </c>
      <c r="D106" s="217">
        <v>2010</v>
      </c>
      <c r="E106" s="217" t="s">
        <v>354</v>
      </c>
      <c r="F106" s="217" t="s">
        <v>357</v>
      </c>
      <c r="G106" s="219">
        <v>0.008829513888888888</v>
      </c>
      <c r="H106" s="219" t="s">
        <v>760</v>
      </c>
      <c r="I106" s="4">
        <v>17</v>
      </c>
      <c r="J106" s="5">
        <v>18</v>
      </c>
    </row>
    <row r="107" spans="1:10" s="38" customFormat="1" ht="15">
      <c r="A107" s="216">
        <v>18</v>
      </c>
      <c r="B107" s="216">
        <v>50</v>
      </c>
      <c r="C107" s="218" t="s">
        <v>594</v>
      </c>
      <c r="D107" s="217">
        <v>2010</v>
      </c>
      <c r="E107" s="217" t="s">
        <v>1</v>
      </c>
      <c r="F107" s="217" t="s">
        <v>670</v>
      </c>
      <c r="G107" s="219">
        <v>0.00930810185185185</v>
      </c>
      <c r="H107" s="219" t="s">
        <v>761</v>
      </c>
      <c r="I107" s="4">
        <v>18</v>
      </c>
      <c r="J107" s="5">
        <v>16</v>
      </c>
    </row>
    <row r="108" spans="1:10" s="38" customFormat="1" ht="15">
      <c r="A108" s="216">
        <v>19</v>
      </c>
      <c r="B108" s="216">
        <v>51</v>
      </c>
      <c r="C108" s="218" t="s">
        <v>199</v>
      </c>
      <c r="D108" s="217">
        <v>2009</v>
      </c>
      <c r="E108" s="217" t="s">
        <v>1</v>
      </c>
      <c r="F108" s="217" t="s">
        <v>670</v>
      </c>
      <c r="G108" s="219">
        <v>0.011326388888888888</v>
      </c>
      <c r="H108" s="219" t="s">
        <v>762</v>
      </c>
      <c r="I108" s="4">
        <v>19</v>
      </c>
      <c r="J108" s="5">
        <v>14</v>
      </c>
    </row>
    <row r="109" ht="14.25">
      <c r="G109" s="220"/>
    </row>
    <row r="110" spans="1:8" s="37" customFormat="1" ht="18.75" customHeight="1">
      <c r="A110" s="214"/>
      <c r="B110" s="221" t="s">
        <v>347</v>
      </c>
      <c r="C110" s="222"/>
      <c r="D110" s="223" t="s">
        <v>763</v>
      </c>
      <c r="E110" s="28"/>
      <c r="F110" s="214"/>
      <c r="G110" s="214"/>
      <c r="H110" s="214"/>
    </row>
    <row r="111" spans="1:10" s="38" customFormat="1" ht="31.5">
      <c r="A111" s="216" t="s">
        <v>4</v>
      </c>
      <c r="B111" s="216" t="s">
        <v>186</v>
      </c>
      <c r="C111" s="216" t="s">
        <v>348</v>
      </c>
      <c r="D111" s="217" t="s">
        <v>38</v>
      </c>
      <c r="E111" s="216" t="s">
        <v>349</v>
      </c>
      <c r="F111" s="216" t="s">
        <v>350</v>
      </c>
      <c r="G111" s="216" t="s">
        <v>52</v>
      </c>
      <c r="H111" s="216" t="s">
        <v>669</v>
      </c>
      <c r="I111" s="3" t="s">
        <v>4</v>
      </c>
      <c r="J111" s="3" t="s">
        <v>6</v>
      </c>
    </row>
    <row r="112" spans="1:10" s="38" customFormat="1" ht="15">
      <c r="A112" s="216">
        <v>1</v>
      </c>
      <c r="B112" s="216">
        <v>95</v>
      </c>
      <c r="C112" s="218" t="s">
        <v>764</v>
      </c>
      <c r="D112" s="217">
        <v>2005</v>
      </c>
      <c r="E112" s="217" t="s">
        <v>682</v>
      </c>
      <c r="F112" s="217"/>
      <c r="G112" s="219">
        <v>0.01161898148148148</v>
      </c>
      <c r="H112" s="219">
        <v>0</v>
      </c>
      <c r="I112" s="4">
        <v>1</v>
      </c>
      <c r="J112" s="5">
        <v>60</v>
      </c>
    </row>
    <row r="113" spans="1:10" s="38" customFormat="1" ht="15">
      <c r="A113" s="216">
        <v>2</v>
      </c>
      <c r="B113" s="216">
        <v>98</v>
      </c>
      <c r="C113" s="218" t="s">
        <v>111</v>
      </c>
      <c r="D113" s="217">
        <v>2005</v>
      </c>
      <c r="E113" s="217" t="s">
        <v>813</v>
      </c>
      <c r="F113" s="217" t="s">
        <v>693</v>
      </c>
      <c r="G113" s="219">
        <v>0.01332175925925926</v>
      </c>
      <c r="H113" s="219" t="s">
        <v>765</v>
      </c>
      <c r="I113" s="4">
        <v>2</v>
      </c>
      <c r="J113" s="5">
        <v>54</v>
      </c>
    </row>
    <row r="114" spans="1:10" s="38" customFormat="1" ht="15">
      <c r="A114" s="216">
        <v>3</v>
      </c>
      <c r="B114" s="216">
        <v>99</v>
      </c>
      <c r="C114" s="218" t="s">
        <v>85</v>
      </c>
      <c r="D114" s="217">
        <v>2006</v>
      </c>
      <c r="E114" s="217" t="s">
        <v>351</v>
      </c>
      <c r="F114" s="217" t="s">
        <v>688</v>
      </c>
      <c r="G114" s="219">
        <v>0.016620023148148148</v>
      </c>
      <c r="H114" s="219" t="s">
        <v>766</v>
      </c>
      <c r="I114" s="4">
        <v>3</v>
      </c>
      <c r="J114" s="5">
        <v>48</v>
      </c>
    </row>
    <row r="115" ht="14.25">
      <c r="G115" s="220"/>
    </row>
    <row r="116" spans="1:8" s="37" customFormat="1" ht="16.5" customHeight="1">
      <c r="A116" s="214"/>
      <c r="B116" s="221" t="s">
        <v>347</v>
      </c>
      <c r="C116" s="222"/>
      <c r="D116" s="223" t="s">
        <v>767</v>
      </c>
      <c r="E116" s="28"/>
      <c r="F116" s="214"/>
      <c r="G116" s="214"/>
      <c r="H116" s="214"/>
    </row>
    <row r="117" spans="1:10" s="38" customFormat="1" ht="31.5">
      <c r="A117" s="216" t="s">
        <v>4</v>
      </c>
      <c r="B117" s="216" t="s">
        <v>186</v>
      </c>
      <c r="C117" s="216" t="s">
        <v>348</v>
      </c>
      <c r="D117" s="217" t="s">
        <v>38</v>
      </c>
      <c r="E117" s="216" t="s">
        <v>349</v>
      </c>
      <c r="F117" s="216" t="s">
        <v>350</v>
      </c>
      <c r="G117" s="216" t="s">
        <v>52</v>
      </c>
      <c r="H117" s="216" t="s">
        <v>669</v>
      </c>
      <c r="I117" s="3" t="s">
        <v>4</v>
      </c>
      <c r="J117" s="3" t="s">
        <v>6</v>
      </c>
    </row>
    <row r="118" spans="1:10" s="38" customFormat="1" ht="15">
      <c r="A118" s="216">
        <v>1</v>
      </c>
      <c r="B118" s="216">
        <v>97</v>
      </c>
      <c r="C118" s="218" t="s">
        <v>40</v>
      </c>
      <c r="D118" s="217">
        <v>2008</v>
      </c>
      <c r="E118" s="217" t="s">
        <v>354</v>
      </c>
      <c r="F118" s="217" t="s">
        <v>357</v>
      </c>
      <c r="G118" s="219">
        <v>0.012977777777777777</v>
      </c>
      <c r="H118" s="219">
        <v>0</v>
      </c>
      <c r="I118" s="4">
        <v>1</v>
      </c>
      <c r="J118" s="5">
        <v>60</v>
      </c>
    </row>
    <row r="119" spans="1:10" s="38" customFormat="1" ht="15">
      <c r="A119" s="216">
        <v>2</v>
      </c>
      <c r="B119" s="216">
        <v>89</v>
      </c>
      <c r="C119" s="218" t="s">
        <v>72</v>
      </c>
      <c r="D119" s="217">
        <v>2007</v>
      </c>
      <c r="E119" s="217" t="s">
        <v>354</v>
      </c>
      <c r="F119" s="217" t="s">
        <v>357</v>
      </c>
      <c r="G119" s="219">
        <v>0.013183101851851854</v>
      </c>
      <c r="H119" s="219" t="s">
        <v>768</v>
      </c>
      <c r="I119" s="4">
        <v>2</v>
      </c>
      <c r="J119" s="5">
        <v>54</v>
      </c>
    </row>
    <row r="120" spans="1:10" s="38" customFormat="1" ht="15">
      <c r="A120" s="216">
        <v>3</v>
      </c>
      <c r="B120" s="216">
        <v>90</v>
      </c>
      <c r="C120" s="218" t="s">
        <v>74</v>
      </c>
      <c r="D120" s="217">
        <v>2008</v>
      </c>
      <c r="E120" s="217" t="s">
        <v>351</v>
      </c>
      <c r="F120" s="217" t="s">
        <v>688</v>
      </c>
      <c r="G120" s="219">
        <v>0.013972337962962962</v>
      </c>
      <c r="H120" s="219" t="s">
        <v>769</v>
      </c>
      <c r="I120" s="4">
        <v>3</v>
      </c>
      <c r="J120" s="5">
        <v>48</v>
      </c>
    </row>
    <row r="121" spans="1:10" s="38" customFormat="1" ht="15">
      <c r="A121" s="216">
        <v>4</v>
      </c>
      <c r="B121" s="216">
        <v>92</v>
      </c>
      <c r="C121" s="218" t="s">
        <v>201</v>
      </c>
      <c r="D121" s="217">
        <v>2008</v>
      </c>
      <c r="E121" s="217" t="s">
        <v>354</v>
      </c>
      <c r="F121" s="217" t="s">
        <v>357</v>
      </c>
      <c r="G121" s="219">
        <v>0.01483136574074074</v>
      </c>
      <c r="H121" s="219" t="s">
        <v>770</v>
      </c>
      <c r="I121" s="4">
        <v>4</v>
      </c>
      <c r="J121" s="5">
        <v>43</v>
      </c>
    </row>
    <row r="122" spans="1:10" s="38" customFormat="1" ht="15">
      <c r="A122" s="216">
        <v>5</v>
      </c>
      <c r="B122" s="216">
        <v>91</v>
      </c>
      <c r="C122" s="218" t="s">
        <v>124</v>
      </c>
      <c r="D122" s="217">
        <v>2008</v>
      </c>
      <c r="E122" s="217" t="s">
        <v>351</v>
      </c>
      <c r="F122" s="217" t="s">
        <v>688</v>
      </c>
      <c r="G122" s="219">
        <v>0.016063310185185184</v>
      </c>
      <c r="H122" s="219" t="s">
        <v>771</v>
      </c>
      <c r="I122" s="4">
        <v>5</v>
      </c>
      <c r="J122" s="5">
        <v>40</v>
      </c>
    </row>
    <row r="123" spans="1:10" s="38" customFormat="1" ht="15">
      <c r="A123" s="216">
        <v>6</v>
      </c>
      <c r="B123" s="216">
        <v>93</v>
      </c>
      <c r="C123" s="218" t="s">
        <v>118</v>
      </c>
      <c r="D123" s="217">
        <v>2008</v>
      </c>
      <c r="E123" s="217" t="s">
        <v>351</v>
      </c>
      <c r="F123" s="217" t="s">
        <v>688</v>
      </c>
      <c r="G123" s="219">
        <v>0.017750578703703706</v>
      </c>
      <c r="H123" s="219" t="s">
        <v>772</v>
      </c>
      <c r="I123" s="4">
        <v>6</v>
      </c>
      <c r="J123" s="5">
        <v>38</v>
      </c>
    </row>
    <row r="124" ht="14.25">
      <c r="G124" s="220"/>
    </row>
    <row r="125" spans="1:8" s="37" customFormat="1" ht="15.75" customHeight="1">
      <c r="A125" s="214"/>
      <c r="B125" s="221" t="s">
        <v>347</v>
      </c>
      <c r="C125" s="222"/>
      <c r="D125" s="223" t="s">
        <v>773</v>
      </c>
      <c r="E125" s="28"/>
      <c r="F125" s="214"/>
      <c r="G125" s="214"/>
      <c r="H125" s="214"/>
    </row>
    <row r="126" spans="1:10" s="38" customFormat="1" ht="31.5">
      <c r="A126" s="216" t="s">
        <v>4</v>
      </c>
      <c r="B126" s="216" t="s">
        <v>186</v>
      </c>
      <c r="C126" s="216" t="s">
        <v>348</v>
      </c>
      <c r="D126" s="217" t="s">
        <v>38</v>
      </c>
      <c r="E126" s="216" t="s">
        <v>349</v>
      </c>
      <c r="F126" s="216" t="s">
        <v>350</v>
      </c>
      <c r="G126" s="216" t="s">
        <v>52</v>
      </c>
      <c r="H126" s="216" t="s">
        <v>669</v>
      </c>
      <c r="I126" s="3" t="s">
        <v>4</v>
      </c>
      <c r="J126" s="3" t="s">
        <v>6</v>
      </c>
    </row>
    <row r="127" spans="1:10" s="38" customFormat="1" ht="15">
      <c r="A127" s="216">
        <v>1</v>
      </c>
      <c r="B127" s="216">
        <v>85</v>
      </c>
      <c r="C127" s="218" t="s">
        <v>197</v>
      </c>
      <c r="D127" s="217">
        <v>1980</v>
      </c>
      <c r="E127" s="217" t="s">
        <v>354</v>
      </c>
      <c r="F127" s="217" t="s">
        <v>352</v>
      </c>
      <c r="G127" s="219">
        <v>0.007242939814814814</v>
      </c>
      <c r="H127" s="219">
        <v>0</v>
      </c>
      <c r="I127" s="4">
        <v>1</v>
      </c>
      <c r="J127" s="5">
        <v>60</v>
      </c>
    </row>
    <row r="128" spans="1:10" s="38" customFormat="1" ht="15">
      <c r="A128" s="216">
        <v>2</v>
      </c>
      <c r="B128" s="216">
        <v>87</v>
      </c>
      <c r="C128" s="218" t="s">
        <v>93</v>
      </c>
      <c r="D128" s="217">
        <v>1975</v>
      </c>
      <c r="E128" s="217" t="s">
        <v>351</v>
      </c>
      <c r="F128" s="217" t="s">
        <v>688</v>
      </c>
      <c r="G128" s="219">
        <v>0.007373958333333333</v>
      </c>
      <c r="H128" s="219" t="s">
        <v>774</v>
      </c>
      <c r="I128" s="4">
        <v>2</v>
      </c>
      <c r="J128" s="5">
        <v>54</v>
      </c>
    </row>
    <row r="129" spans="1:10" s="38" customFormat="1" ht="15">
      <c r="A129" s="216">
        <v>3</v>
      </c>
      <c r="B129" s="216">
        <v>86</v>
      </c>
      <c r="C129" s="218" t="s">
        <v>775</v>
      </c>
      <c r="D129" s="217">
        <v>1978</v>
      </c>
      <c r="E129" s="217" t="s">
        <v>814</v>
      </c>
      <c r="F129" s="217"/>
      <c r="G129" s="219">
        <v>0.011828703703703704</v>
      </c>
      <c r="H129" s="219">
        <f>G129-G127</f>
        <v>0.00458576388888889</v>
      </c>
      <c r="I129" s="4">
        <v>3</v>
      </c>
      <c r="J129" s="5">
        <v>48</v>
      </c>
    </row>
    <row r="131" spans="1:8" s="37" customFormat="1" ht="16.5" customHeight="1">
      <c r="A131" s="214"/>
      <c r="B131" s="221" t="s">
        <v>347</v>
      </c>
      <c r="C131" s="222"/>
      <c r="D131" s="223" t="s">
        <v>776</v>
      </c>
      <c r="E131" s="28"/>
      <c r="F131" s="214"/>
      <c r="G131" s="214"/>
      <c r="H131" s="214"/>
    </row>
    <row r="132" spans="1:10" s="38" customFormat="1" ht="31.5">
      <c r="A132" s="216" t="s">
        <v>4</v>
      </c>
      <c r="B132" s="216" t="s">
        <v>186</v>
      </c>
      <c r="C132" s="216" t="s">
        <v>348</v>
      </c>
      <c r="D132" s="217" t="s">
        <v>38</v>
      </c>
      <c r="E132" s="216" t="s">
        <v>349</v>
      </c>
      <c r="F132" s="216" t="s">
        <v>350</v>
      </c>
      <c r="G132" s="216" t="s">
        <v>52</v>
      </c>
      <c r="H132" s="216" t="s">
        <v>669</v>
      </c>
      <c r="I132" s="3" t="s">
        <v>4</v>
      </c>
      <c r="J132" s="3" t="s">
        <v>6</v>
      </c>
    </row>
    <row r="133" spans="1:10" s="38" customFormat="1" ht="15">
      <c r="A133" s="216">
        <v>1</v>
      </c>
      <c r="B133" s="216">
        <v>88</v>
      </c>
      <c r="C133" s="218" t="s">
        <v>200</v>
      </c>
      <c r="D133" s="217">
        <v>1983</v>
      </c>
      <c r="E133" s="217" t="s">
        <v>354</v>
      </c>
      <c r="F133" s="217" t="s">
        <v>352</v>
      </c>
      <c r="G133" s="219">
        <v>0.013061458333333333</v>
      </c>
      <c r="H133" s="219">
        <v>0</v>
      </c>
      <c r="I133" s="4">
        <v>1</v>
      </c>
      <c r="J133" s="5">
        <v>60</v>
      </c>
    </row>
    <row r="134" spans="1:10" s="38" customFormat="1" ht="15">
      <c r="A134" s="216">
        <v>2</v>
      </c>
      <c r="B134" s="216">
        <v>108</v>
      </c>
      <c r="C134" s="218" t="s">
        <v>777</v>
      </c>
      <c r="D134" s="217">
        <v>1987</v>
      </c>
      <c r="E134" s="217" t="s">
        <v>682</v>
      </c>
      <c r="F134" s="217"/>
      <c r="G134" s="219">
        <v>0.017970949074074073</v>
      </c>
      <c r="H134" s="219" t="s">
        <v>778</v>
      </c>
      <c r="I134" s="4">
        <v>2</v>
      </c>
      <c r="J134" s="5">
        <v>54</v>
      </c>
    </row>
    <row r="135" ht="14.25">
      <c r="G135" s="220"/>
    </row>
    <row r="136" spans="1:8" s="37" customFormat="1" ht="15.75" customHeight="1">
      <c r="A136" s="214"/>
      <c r="B136" s="221" t="s">
        <v>347</v>
      </c>
      <c r="C136" s="222"/>
      <c r="D136" s="223" t="s">
        <v>779</v>
      </c>
      <c r="E136" s="28"/>
      <c r="F136" s="214"/>
      <c r="G136" s="214"/>
      <c r="H136" s="214"/>
    </row>
    <row r="137" spans="1:10" s="38" customFormat="1" ht="31.5">
      <c r="A137" s="216" t="s">
        <v>4</v>
      </c>
      <c r="B137" s="216" t="s">
        <v>186</v>
      </c>
      <c r="C137" s="216" t="s">
        <v>348</v>
      </c>
      <c r="D137" s="217" t="s">
        <v>38</v>
      </c>
      <c r="E137" s="216" t="s">
        <v>349</v>
      </c>
      <c r="F137" s="216" t="s">
        <v>350</v>
      </c>
      <c r="G137" s="216" t="s">
        <v>52</v>
      </c>
      <c r="H137" s="216" t="s">
        <v>669</v>
      </c>
      <c r="I137" s="3" t="s">
        <v>4</v>
      </c>
      <c r="J137" s="3" t="s">
        <v>6</v>
      </c>
    </row>
    <row r="138" spans="1:10" s="38" customFormat="1" ht="15">
      <c r="A138" s="216">
        <v>1</v>
      </c>
      <c r="B138" s="216">
        <v>113</v>
      </c>
      <c r="C138" s="218" t="s">
        <v>343</v>
      </c>
      <c r="D138" s="217">
        <v>2003</v>
      </c>
      <c r="E138" s="217" t="s">
        <v>1</v>
      </c>
      <c r="F138" s="217" t="s">
        <v>670</v>
      </c>
      <c r="G138" s="219">
        <v>0.015315509259259258</v>
      </c>
      <c r="H138" s="219">
        <v>0</v>
      </c>
      <c r="I138" s="4">
        <v>1</v>
      </c>
      <c r="J138" s="5">
        <v>60</v>
      </c>
    </row>
    <row r="139" spans="1:10" s="38" customFormat="1" ht="15">
      <c r="A139" s="216">
        <v>2</v>
      </c>
      <c r="B139" s="216">
        <v>94</v>
      </c>
      <c r="C139" s="218" t="s">
        <v>364</v>
      </c>
      <c r="D139" s="217">
        <v>2008</v>
      </c>
      <c r="E139" s="217" t="s">
        <v>1</v>
      </c>
      <c r="F139" s="217" t="s">
        <v>670</v>
      </c>
      <c r="G139" s="219">
        <v>0.01541863425925926</v>
      </c>
      <c r="H139" s="219" t="s">
        <v>780</v>
      </c>
      <c r="I139" s="4">
        <v>2</v>
      </c>
      <c r="J139" s="5">
        <v>54</v>
      </c>
    </row>
    <row r="140" spans="1:10" s="38" customFormat="1" ht="15">
      <c r="A140" s="216">
        <v>3</v>
      </c>
      <c r="B140" s="216">
        <v>112</v>
      </c>
      <c r="C140" s="218" t="s">
        <v>781</v>
      </c>
      <c r="D140" s="217">
        <v>1996</v>
      </c>
      <c r="E140" s="217" t="s">
        <v>351</v>
      </c>
      <c r="F140" s="217" t="s">
        <v>688</v>
      </c>
      <c r="G140" s="219">
        <v>0.01763148148148148</v>
      </c>
      <c r="H140" s="219" t="s">
        <v>782</v>
      </c>
      <c r="I140" s="4">
        <v>3</v>
      </c>
      <c r="J140" s="5">
        <v>48</v>
      </c>
    </row>
    <row r="141" ht="14.25">
      <c r="G141" s="220"/>
    </row>
    <row r="142" spans="1:8" s="37" customFormat="1" ht="18">
      <c r="A142" s="214"/>
      <c r="B142" s="221" t="s">
        <v>347</v>
      </c>
      <c r="C142" s="222"/>
      <c r="D142" s="223" t="s">
        <v>783</v>
      </c>
      <c r="E142" s="28"/>
      <c r="F142" s="214"/>
      <c r="G142" s="214"/>
      <c r="H142" s="214"/>
    </row>
    <row r="143" spans="1:10" s="38" customFormat="1" ht="31.5">
      <c r="A143" s="216" t="s">
        <v>4</v>
      </c>
      <c r="B143" s="216" t="s">
        <v>186</v>
      </c>
      <c r="C143" s="216" t="s">
        <v>348</v>
      </c>
      <c r="D143" s="217" t="s">
        <v>38</v>
      </c>
      <c r="E143" s="216" t="s">
        <v>349</v>
      </c>
      <c r="F143" s="216" t="s">
        <v>350</v>
      </c>
      <c r="G143" s="216" t="s">
        <v>52</v>
      </c>
      <c r="H143" s="216" t="s">
        <v>669</v>
      </c>
      <c r="I143" s="3" t="s">
        <v>4</v>
      </c>
      <c r="J143" s="3" t="s">
        <v>6</v>
      </c>
    </row>
    <row r="144" spans="1:10" s="38" customFormat="1" ht="15">
      <c r="A144" s="216">
        <v>1</v>
      </c>
      <c r="B144" s="216">
        <v>44</v>
      </c>
      <c r="C144" s="218" t="s">
        <v>44</v>
      </c>
      <c r="D144" s="217">
        <v>2007</v>
      </c>
      <c r="E144" s="217" t="s">
        <v>354</v>
      </c>
      <c r="F144" s="217" t="s">
        <v>357</v>
      </c>
      <c r="G144" s="219">
        <v>0.007058449074074074</v>
      </c>
      <c r="H144" s="219">
        <v>0</v>
      </c>
      <c r="I144" s="4">
        <v>1</v>
      </c>
      <c r="J144" s="5">
        <v>60</v>
      </c>
    </row>
    <row r="145" spans="1:10" s="38" customFormat="1" ht="15">
      <c r="A145" s="216">
        <v>2</v>
      </c>
      <c r="B145" s="216">
        <v>39</v>
      </c>
      <c r="C145" s="218" t="s">
        <v>42</v>
      </c>
      <c r="D145" s="217">
        <v>2007</v>
      </c>
      <c r="E145" s="217" t="s">
        <v>354</v>
      </c>
      <c r="F145" s="217" t="s">
        <v>357</v>
      </c>
      <c r="G145" s="219">
        <v>0.007679513888888889</v>
      </c>
      <c r="H145" s="219" t="s">
        <v>784</v>
      </c>
      <c r="I145" s="4">
        <v>2</v>
      </c>
      <c r="J145" s="5">
        <v>54</v>
      </c>
    </row>
    <row r="146" spans="1:10" s="38" customFormat="1" ht="15">
      <c r="A146" s="216">
        <v>3</v>
      </c>
      <c r="B146" s="216">
        <v>46</v>
      </c>
      <c r="C146" s="218" t="s">
        <v>60</v>
      </c>
      <c r="D146" s="217">
        <v>2008</v>
      </c>
      <c r="E146" s="217" t="s">
        <v>1</v>
      </c>
      <c r="F146" s="217" t="s">
        <v>670</v>
      </c>
      <c r="G146" s="219">
        <v>0.007890509259259259</v>
      </c>
      <c r="H146" s="219" t="s">
        <v>785</v>
      </c>
      <c r="I146" s="4">
        <v>3</v>
      </c>
      <c r="J146" s="5">
        <v>48</v>
      </c>
    </row>
    <row r="147" spans="1:10" s="38" customFormat="1" ht="15">
      <c r="A147" s="216">
        <v>4</v>
      </c>
      <c r="B147" s="216">
        <v>40</v>
      </c>
      <c r="C147" s="218" t="s">
        <v>480</v>
      </c>
      <c r="D147" s="217">
        <v>2008</v>
      </c>
      <c r="E147" s="217" t="s">
        <v>354</v>
      </c>
      <c r="F147" s="217" t="s">
        <v>357</v>
      </c>
      <c r="G147" s="219">
        <v>0.00810300925925926</v>
      </c>
      <c r="H147" s="219" t="s">
        <v>786</v>
      </c>
      <c r="I147" s="4">
        <v>4</v>
      </c>
      <c r="J147" s="5">
        <v>43</v>
      </c>
    </row>
    <row r="148" spans="1:10" s="38" customFormat="1" ht="15">
      <c r="A148" s="216">
        <v>5</v>
      </c>
      <c r="B148" s="216">
        <v>42</v>
      </c>
      <c r="C148" s="218" t="s">
        <v>57</v>
      </c>
      <c r="D148" s="217">
        <v>2008</v>
      </c>
      <c r="E148" s="217" t="s">
        <v>787</v>
      </c>
      <c r="F148" s="217"/>
      <c r="G148" s="219">
        <v>0.008350462962962964</v>
      </c>
      <c r="H148" s="219">
        <f>G148-G144</f>
        <v>0.0012920138888888903</v>
      </c>
      <c r="I148" s="4">
        <v>5</v>
      </c>
      <c r="J148" s="5">
        <v>40</v>
      </c>
    </row>
    <row r="150" spans="1:8" s="37" customFormat="1" ht="18">
      <c r="A150" s="214"/>
      <c r="B150" s="221" t="s">
        <v>347</v>
      </c>
      <c r="C150" s="222"/>
      <c r="D150" s="223" t="s">
        <v>788</v>
      </c>
      <c r="E150" s="28"/>
      <c r="F150" s="214"/>
      <c r="G150" s="214"/>
      <c r="H150" s="214"/>
    </row>
    <row r="151" spans="1:10" s="38" customFormat="1" ht="31.5">
      <c r="A151" s="216" t="s">
        <v>4</v>
      </c>
      <c r="B151" s="216" t="s">
        <v>186</v>
      </c>
      <c r="C151" s="216" t="s">
        <v>348</v>
      </c>
      <c r="D151" s="217" t="s">
        <v>38</v>
      </c>
      <c r="E151" s="216" t="s">
        <v>349</v>
      </c>
      <c r="F151" s="216" t="s">
        <v>350</v>
      </c>
      <c r="G151" s="216" t="s">
        <v>52</v>
      </c>
      <c r="H151" s="216" t="s">
        <v>669</v>
      </c>
      <c r="I151" s="3" t="s">
        <v>4</v>
      </c>
      <c r="J151" s="3" t="s">
        <v>6</v>
      </c>
    </row>
    <row r="152" spans="1:10" s="38" customFormat="1" ht="15">
      <c r="A152" s="216">
        <v>1</v>
      </c>
      <c r="B152" s="216">
        <v>75</v>
      </c>
      <c r="C152" s="218" t="s">
        <v>103</v>
      </c>
      <c r="D152" s="217">
        <v>2011</v>
      </c>
      <c r="E152" s="217" t="s">
        <v>354</v>
      </c>
      <c r="F152" s="217" t="s">
        <v>357</v>
      </c>
      <c r="G152" s="219">
        <v>0.007843171296296298</v>
      </c>
      <c r="H152" s="219">
        <v>0</v>
      </c>
      <c r="I152" s="4">
        <v>1</v>
      </c>
      <c r="J152" s="5">
        <v>60</v>
      </c>
    </row>
    <row r="153" spans="1:10" s="38" customFormat="1" ht="15">
      <c r="A153" s="216">
        <v>2</v>
      </c>
      <c r="B153" s="216">
        <v>80</v>
      </c>
      <c r="C153" s="218" t="s">
        <v>277</v>
      </c>
      <c r="D153" s="217">
        <v>2011</v>
      </c>
      <c r="E153" s="217" t="s">
        <v>813</v>
      </c>
      <c r="F153" s="217" t="s">
        <v>693</v>
      </c>
      <c r="G153" s="219">
        <v>0.008415277777777778</v>
      </c>
      <c r="H153" s="219" t="s">
        <v>789</v>
      </c>
      <c r="I153" s="4">
        <v>2</v>
      </c>
      <c r="J153" s="5">
        <v>54</v>
      </c>
    </row>
    <row r="154" spans="1:10" s="38" customFormat="1" ht="15">
      <c r="A154" s="216">
        <v>3</v>
      </c>
      <c r="B154" s="216">
        <v>71</v>
      </c>
      <c r="C154" s="218" t="s">
        <v>790</v>
      </c>
      <c r="D154" s="217">
        <v>2011</v>
      </c>
      <c r="E154" s="217" t="s">
        <v>354</v>
      </c>
      <c r="F154" s="217" t="s">
        <v>357</v>
      </c>
      <c r="G154" s="219">
        <v>0.008632407407407408</v>
      </c>
      <c r="H154" s="219" t="s">
        <v>791</v>
      </c>
      <c r="I154" s="4">
        <v>3</v>
      </c>
      <c r="J154" s="5">
        <v>48</v>
      </c>
    </row>
    <row r="155" spans="1:10" s="38" customFormat="1" ht="15">
      <c r="A155" s="216">
        <v>4</v>
      </c>
      <c r="B155" s="216">
        <v>84</v>
      </c>
      <c r="C155" s="218" t="s">
        <v>253</v>
      </c>
      <c r="D155" s="217">
        <v>2014</v>
      </c>
      <c r="E155" s="217" t="s">
        <v>813</v>
      </c>
      <c r="F155" s="217" t="s">
        <v>693</v>
      </c>
      <c r="G155" s="219">
        <v>0.009075462962962964</v>
      </c>
      <c r="H155" s="219" t="s">
        <v>792</v>
      </c>
      <c r="I155" s="4">
        <v>4</v>
      </c>
      <c r="J155" s="5">
        <v>43</v>
      </c>
    </row>
    <row r="156" spans="1:10" s="38" customFormat="1" ht="15">
      <c r="A156" s="216">
        <v>5</v>
      </c>
      <c r="B156" s="216">
        <v>70</v>
      </c>
      <c r="C156" s="218" t="s">
        <v>320</v>
      </c>
      <c r="D156" s="217">
        <v>2013</v>
      </c>
      <c r="E156" s="217" t="s">
        <v>1</v>
      </c>
      <c r="F156" s="217" t="s">
        <v>670</v>
      </c>
      <c r="G156" s="219">
        <v>0.00908611111111111</v>
      </c>
      <c r="H156" s="219" t="s">
        <v>216</v>
      </c>
      <c r="I156" s="4">
        <v>5</v>
      </c>
      <c r="J156" s="5">
        <v>40</v>
      </c>
    </row>
    <row r="157" spans="1:10" s="38" customFormat="1" ht="15">
      <c r="A157" s="216">
        <v>6</v>
      </c>
      <c r="B157" s="216">
        <v>68</v>
      </c>
      <c r="C157" s="218" t="s">
        <v>134</v>
      </c>
      <c r="D157" s="217">
        <v>2012</v>
      </c>
      <c r="E157" s="217" t="s">
        <v>1</v>
      </c>
      <c r="F157" s="217" t="s">
        <v>670</v>
      </c>
      <c r="G157" s="219">
        <v>0.009291087962962963</v>
      </c>
      <c r="H157" s="219" t="s">
        <v>793</v>
      </c>
      <c r="I157" s="4">
        <v>6</v>
      </c>
      <c r="J157" s="5">
        <v>38</v>
      </c>
    </row>
    <row r="158" spans="1:10" s="38" customFormat="1" ht="15">
      <c r="A158" s="216">
        <v>7</v>
      </c>
      <c r="B158" s="216">
        <v>78</v>
      </c>
      <c r="C158" s="218" t="s">
        <v>133</v>
      </c>
      <c r="D158" s="217">
        <v>2011</v>
      </c>
      <c r="E158" s="217" t="s">
        <v>351</v>
      </c>
      <c r="F158" s="217" t="s">
        <v>688</v>
      </c>
      <c r="G158" s="219">
        <v>0.009367824074074074</v>
      </c>
      <c r="H158" s="219" t="s">
        <v>794</v>
      </c>
      <c r="I158" s="4">
        <v>7</v>
      </c>
      <c r="J158" s="5">
        <v>36</v>
      </c>
    </row>
    <row r="159" spans="1:10" s="38" customFormat="1" ht="15">
      <c r="A159" s="216">
        <v>8</v>
      </c>
      <c r="B159" s="216">
        <v>74</v>
      </c>
      <c r="C159" s="218" t="s">
        <v>96</v>
      </c>
      <c r="D159" s="217">
        <v>2011</v>
      </c>
      <c r="E159" s="217" t="s">
        <v>351</v>
      </c>
      <c r="F159" s="217" t="s">
        <v>688</v>
      </c>
      <c r="G159" s="219">
        <v>0.009379629629629628</v>
      </c>
      <c r="H159" s="219" t="s">
        <v>795</v>
      </c>
      <c r="I159" s="4">
        <v>8</v>
      </c>
      <c r="J159" s="5">
        <v>34</v>
      </c>
    </row>
    <row r="160" spans="1:10" s="38" customFormat="1" ht="15">
      <c r="A160" s="216">
        <v>9</v>
      </c>
      <c r="B160" s="216">
        <v>76</v>
      </c>
      <c r="C160" s="218" t="s">
        <v>249</v>
      </c>
      <c r="D160" s="217">
        <v>2012</v>
      </c>
      <c r="E160" s="217" t="s">
        <v>813</v>
      </c>
      <c r="F160" s="217" t="s">
        <v>352</v>
      </c>
      <c r="G160" s="219">
        <v>0.009490393518518518</v>
      </c>
      <c r="H160" s="219" t="s">
        <v>796</v>
      </c>
      <c r="I160" s="4">
        <v>9</v>
      </c>
      <c r="J160" s="5">
        <v>32</v>
      </c>
    </row>
    <row r="161" spans="1:10" s="38" customFormat="1" ht="15">
      <c r="A161" s="216">
        <v>10</v>
      </c>
      <c r="B161" s="216">
        <v>79</v>
      </c>
      <c r="C161" s="218" t="s">
        <v>322</v>
      </c>
      <c r="D161" s="217">
        <v>2013</v>
      </c>
      <c r="E161" s="217" t="s">
        <v>813</v>
      </c>
      <c r="F161" s="217" t="s">
        <v>693</v>
      </c>
      <c r="G161" s="219">
        <v>0.009580092592592593</v>
      </c>
      <c r="H161" s="219" t="s">
        <v>797</v>
      </c>
      <c r="I161" s="4">
        <v>10</v>
      </c>
      <c r="J161" s="5">
        <v>31</v>
      </c>
    </row>
    <row r="162" spans="1:10" s="38" customFormat="1" ht="15">
      <c r="A162" s="216">
        <v>11</v>
      </c>
      <c r="B162" s="216">
        <v>77</v>
      </c>
      <c r="C162" s="218" t="s">
        <v>252</v>
      </c>
      <c r="D162" s="217">
        <v>2011</v>
      </c>
      <c r="E162" s="217" t="s">
        <v>813</v>
      </c>
      <c r="F162" s="217" t="s">
        <v>693</v>
      </c>
      <c r="G162" s="219">
        <v>0.00963761574074074</v>
      </c>
      <c r="H162" s="219" t="s">
        <v>798</v>
      </c>
      <c r="I162" s="4">
        <v>11</v>
      </c>
      <c r="J162" s="5">
        <v>30</v>
      </c>
    </row>
    <row r="163" spans="1:10" s="38" customFormat="1" ht="15">
      <c r="A163" s="216">
        <v>12</v>
      </c>
      <c r="B163" s="216">
        <v>82</v>
      </c>
      <c r="C163" s="218" t="s">
        <v>119</v>
      </c>
      <c r="D163" s="217">
        <v>2013</v>
      </c>
      <c r="E163" s="217" t="s">
        <v>351</v>
      </c>
      <c r="F163" s="217" t="s">
        <v>688</v>
      </c>
      <c r="G163" s="219">
        <v>0.009742476851851851</v>
      </c>
      <c r="H163" s="219" t="s">
        <v>799</v>
      </c>
      <c r="I163" s="4">
        <v>12</v>
      </c>
      <c r="J163" s="5">
        <v>28</v>
      </c>
    </row>
    <row r="164" spans="1:10" s="38" customFormat="1" ht="15">
      <c r="A164" s="216">
        <v>13</v>
      </c>
      <c r="B164" s="216">
        <v>73</v>
      </c>
      <c r="C164" s="218" t="s">
        <v>53</v>
      </c>
      <c r="D164" s="217">
        <v>2011</v>
      </c>
      <c r="E164" s="217" t="s">
        <v>1</v>
      </c>
      <c r="F164" s="217" t="s">
        <v>670</v>
      </c>
      <c r="G164" s="219">
        <v>0.010028703703703703</v>
      </c>
      <c r="H164" s="219" t="s">
        <v>800</v>
      </c>
      <c r="I164" s="4">
        <v>13</v>
      </c>
      <c r="J164" s="5">
        <v>26</v>
      </c>
    </row>
    <row r="165" spans="1:10" s="38" customFormat="1" ht="15">
      <c r="A165" s="216">
        <v>14</v>
      </c>
      <c r="B165" s="216">
        <v>72</v>
      </c>
      <c r="C165" s="218" t="s">
        <v>801</v>
      </c>
      <c r="D165" s="217">
        <v>2014</v>
      </c>
      <c r="E165" s="217" t="s">
        <v>351</v>
      </c>
      <c r="F165" s="217" t="s">
        <v>688</v>
      </c>
      <c r="G165" s="219">
        <v>0.011353472222222223</v>
      </c>
      <c r="H165" s="219" t="s">
        <v>802</v>
      </c>
      <c r="I165" s="4">
        <v>14</v>
      </c>
      <c r="J165" s="5">
        <v>24</v>
      </c>
    </row>
    <row r="166" spans="1:10" s="38" customFormat="1" ht="15">
      <c r="A166" s="216">
        <v>15</v>
      </c>
      <c r="B166" s="216">
        <v>81</v>
      </c>
      <c r="C166" s="218" t="s">
        <v>803</v>
      </c>
      <c r="D166" s="217">
        <v>2014</v>
      </c>
      <c r="E166" s="217" t="s">
        <v>351</v>
      </c>
      <c r="F166" s="217" t="s">
        <v>688</v>
      </c>
      <c r="G166" s="219">
        <v>0.013120717592592592</v>
      </c>
      <c r="H166" s="219" t="s">
        <v>804</v>
      </c>
      <c r="I166" s="4">
        <v>15</v>
      </c>
      <c r="J166" s="5">
        <v>22</v>
      </c>
    </row>
    <row r="167" ht="14.25">
      <c r="G167" s="220"/>
    </row>
    <row r="168" spans="1:8" s="37" customFormat="1" ht="18">
      <c r="A168" s="214"/>
      <c r="B168" s="221" t="s">
        <v>347</v>
      </c>
      <c r="C168" s="222"/>
      <c r="D168" s="223" t="s">
        <v>805</v>
      </c>
      <c r="E168" s="28"/>
      <c r="F168" s="214"/>
      <c r="G168" s="214"/>
      <c r="H168" s="214"/>
    </row>
    <row r="169" spans="1:10" s="38" customFormat="1" ht="31.5">
      <c r="A169" s="216" t="s">
        <v>4</v>
      </c>
      <c r="B169" s="216" t="s">
        <v>186</v>
      </c>
      <c r="C169" s="216" t="s">
        <v>348</v>
      </c>
      <c r="D169" s="217" t="s">
        <v>38</v>
      </c>
      <c r="E169" s="216" t="s">
        <v>349</v>
      </c>
      <c r="F169" s="216" t="s">
        <v>350</v>
      </c>
      <c r="G169" s="216" t="s">
        <v>52</v>
      </c>
      <c r="H169" s="216" t="s">
        <v>669</v>
      </c>
      <c r="I169" s="3" t="s">
        <v>4</v>
      </c>
      <c r="J169" s="3" t="s">
        <v>6</v>
      </c>
    </row>
    <row r="170" spans="1:10" s="38" customFormat="1" ht="15">
      <c r="A170" s="216">
        <v>1</v>
      </c>
      <c r="B170" s="216">
        <v>110</v>
      </c>
      <c r="C170" s="218" t="s">
        <v>278</v>
      </c>
      <c r="D170" s="217">
        <v>2006</v>
      </c>
      <c r="E170" s="217" t="s">
        <v>813</v>
      </c>
      <c r="F170" s="217" t="s">
        <v>693</v>
      </c>
      <c r="G170" s="219">
        <v>0.014781018518518518</v>
      </c>
      <c r="H170" s="219">
        <v>0</v>
      </c>
      <c r="I170" s="4">
        <v>1</v>
      </c>
      <c r="J170" s="5">
        <v>60</v>
      </c>
    </row>
    <row r="171" spans="1:10" s="38" customFormat="1" ht="15">
      <c r="A171" s="216">
        <v>2</v>
      </c>
      <c r="B171" s="216">
        <v>107</v>
      </c>
      <c r="C171" s="218" t="s">
        <v>45</v>
      </c>
      <c r="D171" s="217">
        <v>2006</v>
      </c>
      <c r="E171" s="217" t="s">
        <v>1</v>
      </c>
      <c r="F171" s="217" t="s">
        <v>670</v>
      </c>
      <c r="G171" s="219">
        <v>0.015092476851851852</v>
      </c>
      <c r="H171" s="219" t="s">
        <v>806</v>
      </c>
      <c r="I171" s="4">
        <v>2</v>
      </c>
      <c r="J171" s="5">
        <v>54</v>
      </c>
    </row>
    <row r="172" spans="1:10" s="38" customFormat="1" ht="15">
      <c r="A172" s="216">
        <v>3</v>
      </c>
      <c r="B172" s="216">
        <v>109</v>
      </c>
      <c r="C172" s="218" t="s">
        <v>71</v>
      </c>
      <c r="D172" s="217">
        <v>2006</v>
      </c>
      <c r="E172" s="217" t="s">
        <v>354</v>
      </c>
      <c r="F172" s="217" t="s">
        <v>357</v>
      </c>
      <c r="G172" s="219">
        <v>0.01641099537037037</v>
      </c>
      <c r="H172" s="219" t="s">
        <v>807</v>
      </c>
      <c r="I172" s="4">
        <v>3</v>
      </c>
      <c r="J172" s="5">
        <v>48</v>
      </c>
    </row>
    <row r="174" spans="3:5" ht="14.25">
      <c r="C174" s="214" t="s">
        <v>808</v>
      </c>
      <c r="E174" s="214" t="s">
        <v>809</v>
      </c>
    </row>
    <row r="175" spans="3:5" ht="14.25">
      <c r="C175" s="214" t="s">
        <v>810</v>
      </c>
      <c r="E175" s="214" t="s">
        <v>811</v>
      </c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I258"/>
  <sheetViews>
    <sheetView zoomScalePageLayoutView="0" workbookViewId="0" topLeftCell="A242">
      <selection activeCell="E191" sqref="E191"/>
    </sheetView>
  </sheetViews>
  <sheetFormatPr defaultColWidth="9.140625" defaultRowHeight="12.75"/>
  <cols>
    <col min="2" max="2" width="10.421875" style="0" customWidth="1"/>
    <col min="3" max="3" width="25.57421875" style="0" customWidth="1"/>
    <col min="4" max="4" width="17.140625" style="0" customWidth="1"/>
    <col min="5" max="5" width="19.7109375" style="0" customWidth="1"/>
    <col min="6" max="6" width="17.140625" style="0" customWidth="1"/>
    <col min="7" max="7" width="11.28125" style="0" customWidth="1"/>
    <col min="8" max="8" width="13.00390625" style="0" customWidth="1"/>
    <col min="9" max="9" width="16.421875" style="0" customWidth="1"/>
  </cols>
  <sheetData>
    <row r="2" spans="1:6" ht="23.25">
      <c r="A2" s="156"/>
      <c r="B2" s="156"/>
      <c r="C2" s="156"/>
      <c r="D2" s="156" t="s">
        <v>815</v>
      </c>
      <c r="E2" s="156"/>
      <c r="F2" s="156"/>
    </row>
    <row r="3" spans="1:6" ht="23.25">
      <c r="A3" s="156"/>
      <c r="B3" s="156"/>
      <c r="C3" s="156" t="s">
        <v>816</v>
      </c>
      <c r="E3" s="156"/>
      <c r="F3" s="156"/>
    </row>
    <row r="4" spans="1:6" ht="23.25">
      <c r="A4" s="156"/>
      <c r="B4" s="156" t="s">
        <v>817</v>
      </c>
      <c r="D4" s="156"/>
      <c r="E4" s="156" t="s">
        <v>511</v>
      </c>
      <c r="F4" s="156"/>
    </row>
    <row r="5" spans="1:6" ht="23.25">
      <c r="A5" s="156"/>
      <c r="B5" s="156" t="s">
        <v>818</v>
      </c>
      <c r="D5" s="156"/>
      <c r="E5" s="156"/>
      <c r="F5" s="156"/>
    </row>
    <row r="6" spans="1:6" ht="24" thickBot="1">
      <c r="A6" s="156"/>
      <c r="B6" s="156"/>
      <c r="C6" s="156"/>
      <c r="D6" s="156"/>
      <c r="E6" s="156"/>
      <c r="F6" s="156"/>
    </row>
    <row r="7" spans="1:7" s="34" customFormat="1" ht="16.5" thickBot="1">
      <c r="A7" s="157"/>
      <c r="B7" s="157"/>
      <c r="C7" s="158" t="s">
        <v>513</v>
      </c>
      <c r="D7" s="159" t="s">
        <v>514</v>
      </c>
      <c r="E7" s="159" t="s">
        <v>501</v>
      </c>
      <c r="F7" s="160" t="s">
        <v>143</v>
      </c>
      <c r="G7" s="160" t="s">
        <v>175</v>
      </c>
    </row>
    <row r="8" spans="3:7" s="34" customFormat="1" ht="15">
      <c r="C8" s="161"/>
      <c r="D8" s="36"/>
      <c r="E8" s="161"/>
      <c r="F8" s="36"/>
      <c r="G8" s="36"/>
    </row>
    <row r="9" spans="1:9" s="36" customFormat="1" ht="31.5">
      <c r="A9" s="224" t="s">
        <v>3</v>
      </c>
      <c r="B9" s="224" t="s">
        <v>426</v>
      </c>
      <c r="C9" s="224" t="s">
        <v>125</v>
      </c>
      <c r="D9" s="224" t="s">
        <v>28</v>
      </c>
      <c r="E9" s="224" t="s">
        <v>141</v>
      </c>
      <c r="F9" s="224" t="s">
        <v>126</v>
      </c>
      <c r="G9" s="224" t="s">
        <v>142</v>
      </c>
      <c r="H9" s="3" t="s">
        <v>4</v>
      </c>
      <c r="I9" s="3" t="s">
        <v>6</v>
      </c>
    </row>
    <row r="10" spans="1:9" s="166" customFormat="1" ht="15.75">
      <c r="A10" s="162">
        <v>1</v>
      </c>
      <c r="B10" s="163">
        <v>20</v>
      </c>
      <c r="C10" s="164" t="s">
        <v>99</v>
      </c>
      <c r="D10" s="163">
        <v>2011</v>
      </c>
      <c r="E10" s="163" t="s">
        <v>1</v>
      </c>
      <c r="F10" s="165">
        <v>0.0020092592592592597</v>
      </c>
      <c r="G10" s="162">
        <v>1</v>
      </c>
      <c r="H10" s="4">
        <v>1</v>
      </c>
      <c r="I10" s="5">
        <v>60</v>
      </c>
    </row>
    <row r="11" spans="1:9" s="166" customFormat="1" ht="15.75">
      <c r="A11" s="162">
        <v>2</v>
      </c>
      <c r="B11" s="163">
        <v>1</v>
      </c>
      <c r="C11" s="164" t="s">
        <v>819</v>
      </c>
      <c r="D11" s="163">
        <v>2011</v>
      </c>
      <c r="E11" s="163" t="s">
        <v>2</v>
      </c>
      <c r="F11" s="165">
        <v>0.0020324074074074077</v>
      </c>
      <c r="G11" s="162">
        <v>2</v>
      </c>
      <c r="H11" s="4">
        <v>2</v>
      </c>
      <c r="I11" s="5">
        <v>54</v>
      </c>
    </row>
    <row r="12" spans="1:9" s="166" customFormat="1" ht="15.75">
      <c r="A12" s="162">
        <v>3</v>
      </c>
      <c r="B12" s="163">
        <v>7</v>
      </c>
      <c r="C12" s="164" t="s">
        <v>820</v>
      </c>
      <c r="D12" s="163">
        <v>2011</v>
      </c>
      <c r="E12" s="163" t="s">
        <v>27</v>
      </c>
      <c r="F12" s="165">
        <v>0.0020509259259259257</v>
      </c>
      <c r="G12" s="162">
        <v>3</v>
      </c>
      <c r="H12" s="4">
        <v>3</v>
      </c>
      <c r="I12" s="5">
        <v>48</v>
      </c>
    </row>
    <row r="13" spans="1:9" s="166" customFormat="1" ht="15.75">
      <c r="A13" s="167">
        <v>4</v>
      </c>
      <c r="B13" s="168">
        <v>5</v>
      </c>
      <c r="C13" s="169" t="s">
        <v>516</v>
      </c>
      <c r="D13" s="168">
        <v>2011</v>
      </c>
      <c r="E13" s="168" t="s">
        <v>0</v>
      </c>
      <c r="F13" s="170">
        <v>0.0020543981481481485</v>
      </c>
      <c r="G13" s="167">
        <v>4</v>
      </c>
      <c r="H13" s="4">
        <v>4</v>
      </c>
      <c r="I13" s="5">
        <v>43</v>
      </c>
    </row>
    <row r="14" spans="1:9" s="166" customFormat="1" ht="15.75">
      <c r="A14" s="167">
        <v>5</v>
      </c>
      <c r="B14" s="168">
        <v>8</v>
      </c>
      <c r="C14" s="169" t="s">
        <v>821</v>
      </c>
      <c r="D14" s="168">
        <v>2011</v>
      </c>
      <c r="E14" s="168" t="s">
        <v>27</v>
      </c>
      <c r="F14" s="170">
        <v>0.0020706018518518517</v>
      </c>
      <c r="G14" s="167">
        <v>5</v>
      </c>
      <c r="H14" s="4">
        <v>5</v>
      </c>
      <c r="I14" s="5">
        <v>40</v>
      </c>
    </row>
    <row r="15" spans="1:9" s="166" customFormat="1" ht="15.75">
      <c r="A15" s="167">
        <v>6</v>
      </c>
      <c r="B15" s="168">
        <v>2</v>
      </c>
      <c r="C15" s="169" t="s">
        <v>822</v>
      </c>
      <c r="D15" s="168">
        <v>2011</v>
      </c>
      <c r="E15" s="168" t="s">
        <v>2</v>
      </c>
      <c r="F15" s="170">
        <v>0.0020787037037037037</v>
      </c>
      <c r="G15" s="167">
        <v>6</v>
      </c>
      <c r="H15" s="4">
        <v>6</v>
      </c>
      <c r="I15" s="5">
        <v>38</v>
      </c>
    </row>
    <row r="16" spans="1:9" s="166" customFormat="1" ht="15.75">
      <c r="A16" s="167">
        <v>7</v>
      </c>
      <c r="B16" s="168">
        <v>23</v>
      </c>
      <c r="C16" s="169" t="s">
        <v>415</v>
      </c>
      <c r="D16" s="168">
        <v>2014</v>
      </c>
      <c r="E16" s="168" t="s">
        <v>1</v>
      </c>
      <c r="F16" s="170">
        <v>0.00209375</v>
      </c>
      <c r="G16" s="167">
        <v>7</v>
      </c>
      <c r="H16" s="4">
        <v>7</v>
      </c>
      <c r="I16" s="5">
        <v>36</v>
      </c>
    </row>
    <row r="17" spans="1:9" s="166" customFormat="1" ht="15.75">
      <c r="A17" s="167">
        <v>8</v>
      </c>
      <c r="B17" s="168">
        <v>17</v>
      </c>
      <c r="C17" s="169" t="s">
        <v>159</v>
      </c>
      <c r="D17" s="168">
        <v>2012</v>
      </c>
      <c r="E17" s="168" t="s">
        <v>1</v>
      </c>
      <c r="F17" s="170">
        <v>0.002144675925925926</v>
      </c>
      <c r="G17" s="167">
        <v>8</v>
      </c>
      <c r="H17" s="4">
        <v>8</v>
      </c>
      <c r="I17" s="5">
        <v>34</v>
      </c>
    </row>
    <row r="18" spans="1:9" s="166" customFormat="1" ht="15.75">
      <c r="A18" s="167">
        <v>9</v>
      </c>
      <c r="B18" s="168">
        <v>10</v>
      </c>
      <c r="C18" s="169" t="s">
        <v>360</v>
      </c>
      <c r="D18" s="168">
        <v>2011</v>
      </c>
      <c r="E18" s="168" t="s">
        <v>27</v>
      </c>
      <c r="F18" s="170">
        <v>0.002153125</v>
      </c>
      <c r="G18" s="167">
        <v>9</v>
      </c>
      <c r="H18" s="4">
        <v>9</v>
      </c>
      <c r="I18" s="5">
        <v>32</v>
      </c>
    </row>
    <row r="19" spans="1:9" s="166" customFormat="1" ht="15.75">
      <c r="A19" s="167">
        <v>10</v>
      </c>
      <c r="B19" s="168">
        <v>3</v>
      </c>
      <c r="C19" s="169" t="s">
        <v>823</v>
      </c>
      <c r="D19" s="168">
        <v>2012</v>
      </c>
      <c r="E19" s="168" t="s">
        <v>2</v>
      </c>
      <c r="F19" s="170">
        <v>0.0021770833333333334</v>
      </c>
      <c r="G19" s="167">
        <v>10</v>
      </c>
      <c r="H19" s="4">
        <v>10</v>
      </c>
      <c r="I19" s="5">
        <v>31</v>
      </c>
    </row>
    <row r="20" spans="1:9" s="166" customFormat="1" ht="15.75">
      <c r="A20" s="167">
        <v>11</v>
      </c>
      <c r="B20" s="168">
        <v>9</v>
      </c>
      <c r="C20" s="169" t="s">
        <v>824</v>
      </c>
      <c r="D20" s="168">
        <v>2012</v>
      </c>
      <c r="E20" s="168" t="s">
        <v>27</v>
      </c>
      <c r="F20" s="170">
        <v>0.0022094907407407406</v>
      </c>
      <c r="G20" s="167">
        <v>11</v>
      </c>
      <c r="H20" s="4">
        <v>11</v>
      </c>
      <c r="I20" s="5">
        <v>30</v>
      </c>
    </row>
    <row r="21" spans="1:9" s="166" customFormat="1" ht="15.75">
      <c r="A21" s="167">
        <v>12</v>
      </c>
      <c r="B21" s="168">
        <v>25</v>
      </c>
      <c r="C21" s="169" t="s">
        <v>359</v>
      </c>
      <c r="D21" s="168">
        <v>2014</v>
      </c>
      <c r="E21" s="168" t="s">
        <v>1</v>
      </c>
      <c r="F21" s="170">
        <v>0.0022395833333333334</v>
      </c>
      <c r="G21" s="167">
        <v>12</v>
      </c>
      <c r="H21" s="4">
        <v>12</v>
      </c>
      <c r="I21" s="5">
        <v>28</v>
      </c>
    </row>
    <row r="22" spans="1:9" s="166" customFormat="1" ht="15.75">
      <c r="A22" s="167">
        <v>13</v>
      </c>
      <c r="B22" s="168">
        <v>4</v>
      </c>
      <c r="C22" s="169" t="s">
        <v>825</v>
      </c>
      <c r="D22" s="168">
        <v>2014</v>
      </c>
      <c r="E22" s="168" t="s">
        <v>0</v>
      </c>
      <c r="F22" s="170">
        <v>0.0022638888888888886</v>
      </c>
      <c r="G22" s="167">
        <v>13</v>
      </c>
      <c r="H22" s="4">
        <v>13</v>
      </c>
      <c r="I22" s="5">
        <v>26</v>
      </c>
    </row>
    <row r="23" spans="1:9" s="166" customFormat="1" ht="15.75">
      <c r="A23" s="167">
        <v>14</v>
      </c>
      <c r="B23" s="168">
        <v>16</v>
      </c>
      <c r="C23" s="169" t="s">
        <v>115</v>
      </c>
      <c r="D23" s="168">
        <v>2012</v>
      </c>
      <c r="E23" s="168" t="s">
        <v>1</v>
      </c>
      <c r="F23" s="170">
        <v>0.0022847222222222223</v>
      </c>
      <c r="G23" s="167">
        <v>14</v>
      </c>
      <c r="H23" s="4">
        <v>14</v>
      </c>
      <c r="I23" s="5">
        <v>24</v>
      </c>
    </row>
    <row r="24" spans="1:9" s="166" customFormat="1" ht="15.75">
      <c r="A24" s="167">
        <v>15</v>
      </c>
      <c r="B24" s="168">
        <v>22</v>
      </c>
      <c r="C24" s="169" t="s">
        <v>117</v>
      </c>
      <c r="D24" s="168">
        <v>2014</v>
      </c>
      <c r="E24" s="168" t="s">
        <v>1</v>
      </c>
      <c r="F24" s="170">
        <v>0.002290509259259259</v>
      </c>
      <c r="G24" s="167">
        <v>15</v>
      </c>
      <c r="H24" s="4">
        <v>15</v>
      </c>
      <c r="I24" s="5">
        <v>22</v>
      </c>
    </row>
    <row r="25" spans="1:9" s="166" customFormat="1" ht="15.75">
      <c r="A25" s="167">
        <v>16</v>
      </c>
      <c r="B25" s="167">
        <v>23</v>
      </c>
      <c r="C25" s="169" t="s">
        <v>214</v>
      </c>
      <c r="D25" s="167">
        <v>2013</v>
      </c>
      <c r="E25" s="168" t="s">
        <v>0</v>
      </c>
      <c r="F25" s="170">
        <v>0.002320601851851852</v>
      </c>
      <c r="G25" s="167">
        <v>16</v>
      </c>
      <c r="H25" s="4">
        <v>16</v>
      </c>
      <c r="I25" s="5">
        <v>20</v>
      </c>
    </row>
    <row r="26" spans="1:9" s="166" customFormat="1" ht="15.75">
      <c r="A26" s="167">
        <v>17</v>
      </c>
      <c r="B26" s="168">
        <v>26</v>
      </c>
      <c r="C26" s="169" t="s">
        <v>826</v>
      </c>
      <c r="D26" s="168">
        <v>2013</v>
      </c>
      <c r="E26" s="168" t="s">
        <v>1</v>
      </c>
      <c r="F26" s="170">
        <v>0.002336805555555556</v>
      </c>
      <c r="G26" s="167">
        <v>17</v>
      </c>
      <c r="H26" s="4">
        <v>17</v>
      </c>
      <c r="I26" s="5">
        <v>18</v>
      </c>
    </row>
    <row r="27" spans="1:9" s="166" customFormat="1" ht="15.75">
      <c r="A27" s="167">
        <v>18</v>
      </c>
      <c r="B27" s="168">
        <v>18</v>
      </c>
      <c r="C27" s="169" t="s">
        <v>162</v>
      </c>
      <c r="D27" s="168">
        <v>2014</v>
      </c>
      <c r="E27" s="168" t="s">
        <v>1</v>
      </c>
      <c r="F27" s="170">
        <v>0.002394675925925926</v>
      </c>
      <c r="G27" s="167">
        <v>18</v>
      </c>
      <c r="H27" s="4">
        <v>18</v>
      </c>
      <c r="I27" s="5">
        <v>16</v>
      </c>
    </row>
    <row r="28" spans="1:9" s="166" customFormat="1" ht="15.75">
      <c r="A28" s="167">
        <v>19</v>
      </c>
      <c r="B28" s="167">
        <v>290</v>
      </c>
      <c r="C28" s="169" t="s">
        <v>217</v>
      </c>
      <c r="D28" s="167">
        <v>2015</v>
      </c>
      <c r="E28" s="168" t="s">
        <v>0</v>
      </c>
      <c r="F28" s="170">
        <v>0.0024016203703703704</v>
      </c>
      <c r="G28" s="167">
        <v>19</v>
      </c>
      <c r="H28" s="4">
        <v>19</v>
      </c>
      <c r="I28" s="5">
        <v>14</v>
      </c>
    </row>
    <row r="29" spans="1:9" s="166" customFormat="1" ht="15.75">
      <c r="A29" s="167">
        <v>20</v>
      </c>
      <c r="B29" s="168">
        <v>11</v>
      </c>
      <c r="C29" s="169" t="s">
        <v>827</v>
      </c>
      <c r="D29" s="168">
        <v>2012</v>
      </c>
      <c r="E29" s="168" t="s">
        <v>27</v>
      </c>
      <c r="F29" s="170">
        <v>0.0024664351851851852</v>
      </c>
      <c r="G29" s="167">
        <v>20</v>
      </c>
      <c r="H29" s="4">
        <v>20</v>
      </c>
      <c r="I29" s="5">
        <v>12</v>
      </c>
    </row>
    <row r="30" spans="1:9" s="166" customFormat="1" ht="15.75">
      <c r="A30" s="167">
        <v>21</v>
      </c>
      <c r="B30" s="168">
        <v>24</v>
      </c>
      <c r="C30" s="169" t="s">
        <v>123</v>
      </c>
      <c r="D30" s="168">
        <v>2014</v>
      </c>
      <c r="E30" s="168" t="s">
        <v>1</v>
      </c>
      <c r="F30" s="170">
        <v>0.0024942129629629633</v>
      </c>
      <c r="G30" s="167">
        <v>21</v>
      </c>
      <c r="H30" s="4">
        <v>21</v>
      </c>
      <c r="I30" s="5">
        <v>10</v>
      </c>
    </row>
    <row r="31" spans="1:9" s="166" customFormat="1" ht="15.75">
      <c r="A31" s="167">
        <v>22</v>
      </c>
      <c r="B31" s="168">
        <v>27</v>
      </c>
      <c r="C31" s="169" t="s">
        <v>828</v>
      </c>
      <c r="D31" s="168">
        <v>2014</v>
      </c>
      <c r="E31" s="168" t="s">
        <v>1</v>
      </c>
      <c r="F31" s="170">
        <v>0.002530092592592593</v>
      </c>
      <c r="G31" s="167">
        <v>22</v>
      </c>
      <c r="H31" s="4">
        <v>22</v>
      </c>
      <c r="I31" s="5">
        <v>9</v>
      </c>
    </row>
    <row r="32" spans="1:9" s="166" customFormat="1" ht="15.75">
      <c r="A32" s="167">
        <v>23</v>
      </c>
      <c r="B32" s="167">
        <v>291</v>
      </c>
      <c r="C32" s="169" t="s">
        <v>829</v>
      </c>
      <c r="D32" s="167">
        <v>2015</v>
      </c>
      <c r="E32" s="168" t="s">
        <v>0</v>
      </c>
      <c r="F32" s="170">
        <v>0.0025358796296296297</v>
      </c>
      <c r="G32" s="167">
        <v>23</v>
      </c>
      <c r="H32" s="4">
        <v>23</v>
      </c>
      <c r="I32" s="5">
        <v>8</v>
      </c>
    </row>
    <row r="33" spans="1:9" s="166" customFormat="1" ht="15.75">
      <c r="A33" s="167">
        <v>24</v>
      </c>
      <c r="B33" s="168">
        <v>15</v>
      </c>
      <c r="C33" s="169" t="s">
        <v>830</v>
      </c>
      <c r="D33" s="168">
        <v>2015</v>
      </c>
      <c r="E33" s="168" t="s">
        <v>0</v>
      </c>
      <c r="F33" s="170">
        <v>0.002546296296296296</v>
      </c>
      <c r="G33" s="167">
        <v>24</v>
      </c>
      <c r="H33" s="4">
        <v>24</v>
      </c>
      <c r="I33" s="5">
        <v>7</v>
      </c>
    </row>
    <row r="34" spans="1:9" s="166" customFormat="1" ht="15.75">
      <c r="A34" s="167">
        <v>25</v>
      </c>
      <c r="B34" s="168">
        <v>21</v>
      </c>
      <c r="C34" s="169" t="s">
        <v>116</v>
      </c>
      <c r="D34" s="168">
        <v>2014</v>
      </c>
      <c r="E34" s="168" t="s">
        <v>1</v>
      </c>
      <c r="F34" s="170">
        <v>0.0025949074074074073</v>
      </c>
      <c r="G34" s="167">
        <v>25</v>
      </c>
      <c r="H34" s="4">
        <v>25</v>
      </c>
      <c r="I34" s="5">
        <v>6</v>
      </c>
    </row>
    <row r="35" spans="1:9" s="166" customFormat="1" ht="15.75">
      <c r="A35" s="167">
        <v>26</v>
      </c>
      <c r="B35" s="168">
        <v>13</v>
      </c>
      <c r="C35" s="169" t="s">
        <v>831</v>
      </c>
      <c r="D35" s="168">
        <v>2012</v>
      </c>
      <c r="E35" s="168" t="s">
        <v>0</v>
      </c>
      <c r="F35" s="170">
        <v>0.0026064814814814818</v>
      </c>
      <c r="G35" s="167">
        <v>26</v>
      </c>
      <c r="H35" s="4">
        <v>26</v>
      </c>
      <c r="I35" s="5">
        <v>5</v>
      </c>
    </row>
    <row r="36" spans="1:9" s="166" customFormat="1" ht="15.75">
      <c r="A36" s="167">
        <v>27</v>
      </c>
      <c r="B36" s="167">
        <v>292</v>
      </c>
      <c r="C36" s="169" t="s">
        <v>832</v>
      </c>
      <c r="D36" s="167">
        <v>2013</v>
      </c>
      <c r="E36" s="168" t="s">
        <v>0</v>
      </c>
      <c r="F36" s="170">
        <v>0.0027569444444444442</v>
      </c>
      <c r="G36" s="167">
        <v>27</v>
      </c>
      <c r="H36" s="4">
        <v>27</v>
      </c>
      <c r="I36" s="5">
        <v>4</v>
      </c>
    </row>
    <row r="37" spans="1:9" s="166" customFormat="1" ht="15.75">
      <c r="A37" s="167">
        <v>28</v>
      </c>
      <c r="B37" s="167">
        <v>19</v>
      </c>
      <c r="C37" s="169" t="s">
        <v>110</v>
      </c>
      <c r="D37" s="167">
        <v>2013</v>
      </c>
      <c r="E37" s="168" t="s">
        <v>0</v>
      </c>
      <c r="F37" s="170">
        <v>0.0028078703703703703</v>
      </c>
      <c r="G37" s="167">
        <v>28</v>
      </c>
      <c r="H37" s="4">
        <v>28</v>
      </c>
      <c r="I37" s="5">
        <v>3</v>
      </c>
    </row>
    <row r="38" spans="1:9" s="166" customFormat="1" ht="15.75">
      <c r="A38" s="167">
        <v>29</v>
      </c>
      <c r="B38" s="168">
        <v>12</v>
      </c>
      <c r="C38" s="169" t="s">
        <v>833</v>
      </c>
      <c r="D38" s="168">
        <v>2011</v>
      </c>
      <c r="E38" s="168" t="s">
        <v>27</v>
      </c>
      <c r="F38" s="170">
        <v>0.002856481481481481</v>
      </c>
      <c r="G38" s="167">
        <v>29</v>
      </c>
      <c r="H38" s="4">
        <v>29</v>
      </c>
      <c r="I38" s="5">
        <v>2</v>
      </c>
    </row>
    <row r="39" spans="1:9" s="166" customFormat="1" ht="15.75">
      <c r="A39" s="167">
        <v>30</v>
      </c>
      <c r="B39" s="167">
        <v>6</v>
      </c>
      <c r="C39" s="169" t="s">
        <v>535</v>
      </c>
      <c r="D39" s="167">
        <v>2013</v>
      </c>
      <c r="E39" s="168" t="s">
        <v>0</v>
      </c>
      <c r="F39" s="170">
        <v>0.003175925925925926</v>
      </c>
      <c r="G39" s="167">
        <v>30</v>
      </c>
      <c r="H39" s="4">
        <v>30</v>
      </c>
      <c r="I39" s="5">
        <v>1</v>
      </c>
    </row>
    <row r="40" spans="1:7" s="166" customFormat="1" ht="15.75">
      <c r="A40" s="167">
        <v>31</v>
      </c>
      <c r="B40" s="168">
        <v>6</v>
      </c>
      <c r="C40" s="169" t="s">
        <v>834</v>
      </c>
      <c r="D40" s="168">
        <v>2012</v>
      </c>
      <c r="E40" s="168" t="s">
        <v>0</v>
      </c>
      <c r="F40" s="170" t="s">
        <v>835</v>
      </c>
      <c r="G40" s="167"/>
    </row>
    <row r="41" spans="1:7" s="166" customFormat="1" ht="15.75">
      <c r="A41" s="167">
        <v>32</v>
      </c>
      <c r="B41" s="168">
        <v>14</v>
      </c>
      <c r="C41" s="169" t="s">
        <v>836</v>
      </c>
      <c r="D41" s="168">
        <v>2012</v>
      </c>
      <c r="E41" s="168" t="s">
        <v>0</v>
      </c>
      <c r="F41" s="170" t="s">
        <v>835</v>
      </c>
      <c r="G41" s="167"/>
    </row>
    <row r="42" spans="1:7" s="166" customFormat="1" ht="15.75">
      <c r="A42" s="167">
        <v>33</v>
      </c>
      <c r="B42" s="168">
        <v>19</v>
      </c>
      <c r="C42" s="169" t="s">
        <v>160</v>
      </c>
      <c r="D42" s="168">
        <v>2013</v>
      </c>
      <c r="E42" s="168" t="s">
        <v>1</v>
      </c>
      <c r="F42" s="170" t="s">
        <v>835</v>
      </c>
      <c r="G42" s="167"/>
    </row>
    <row r="43" spans="1:7" s="166" customFormat="1" ht="15.75">
      <c r="A43" s="167">
        <v>34</v>
      </c>
      <c r="B43" s="168">
        <v>28</v>
      </c>
      <c r="C43" s="169" t="s">
        <v>837</v>
      </c>
      <c r="D43" s="168">
        <v>2014</v>
      </c>
      <c r="E43" s="168" t="s">
        <v>1</v>
      </c>
      <c r="F43" s="170" t="s">
        <v>835</v>
      </c>
      <c r="G43" s="167"/>
    </row>
    <row r="44" s="34" customFormat="1" ht="15.75" thickBot="1"/>
    <row r="45" spans="1:7" s="34" customFormat="1" ht="16.5" thickBot="1">
      <c r="A45" s="157"/>
      <c r="B45" s="157"/>
      <c r="C45" s="158" t="s">
        <v>513</v>
      </c>
      <c r="D45" s="159" t="s">
        <v>514</v>
      </c>
      <c r="E45" s="159" t="s">
        <v>501</v>
      </c>
      <c r="F45" s="160" t="s">
        <v>140</v>
      </c>
      <c r="G45" s="160" t="s">
        <v>175</v>
      </c>
    </row>
    <row r="46" spans="2:7" s="34" customFormat="1" ht="15">
      <c r="B46" s="36"/>
      <c r="C46" s="161"/>
      <c r="D46" s="36"/>
      <c r="E46" s="161"/>
      <c r="F46" s="36"/>
      <c r="G46" s="36"/>
    </row>
    <row r="47" spans="1:9" s="34" customFormat="1" ht="31.5">
      <c r="A47" s="224" t="s">
        <v>3</v>
      </c>
      <c r="B47" s="224" t="s">
        <v>426</v>
      </c>
      <c r="C47" s="224" t="s">
        <v>125</v>
      </c>
      <c r="D47" s="224" t="s">
        <v>28</v>
      </c>
      <c r="E47" s="224" t="s">
        <v>141</v>
      </c>
      <c r="F47" s="224" t="s">
        <v>126</v>
      </c>
      <c r="G47" s="224" t="s">
        <v>142</v>
      </c>
      <c r="H47" s="3" t="s">
        <v>4</v>
      </c>
      <c r="I47" s="3" t="s">
        <v>6</v>
      </c>
    </row>
    <row r="48" spans="1:9" s="34" customFormat="1" ht="15.75">
      <c r="A48" s="171">
        <v>1</v>
      </c>
      <c r="B48" s="31">
        <v>29</v>
      </c>
      <c r="C48" s="172" t="s">
        <v>838</v>
      </c>
      <c r="D48" s="31">
        <v>2011</v>
      </c>
      <c r="E48" s="31" t="s">
        <v>2</v>
      </c>
      <c r="F48" s="173">
        <v>0.0019282407407407408</v>
      </c>
      <c r="G48" s="171">
        <v>1</v>
      </c>
      <c r="H48" s="4">
        <v>1</v>
      </c>
      <c r="I48" s="5">
        <v>60</v>
      </c>
    </row>
    <row r="49" spans="1:9" s="34" customFormat="1" ht="15.75">
      <c r="A49" s="171">
        <v>2</v>
      </c>
      <c r="B49" s="31">
        <v>31</v>
      </c>
      <c r="C49" s="172" t="s">
        <v>839</v>
      </c>
      <c r="D49" s="31">
        <v>2012</v>
      </c>
      <c r="E49" s="31" t="s">
        <v>2</v>
      </c>
      <c r="F49" s="173">
        <v>0.0020277777777777777</v>
      </c>
      <c r="G49" s="171">
        <v>2</v>
      </c>
      <c r="H49" s="4">
        <v>2</v>
      </c>
      <c r="I49" s="5">
        <v>54</v>
      </c>
    </row>
    <row r="50" spans="1:9" s="34" customFormat="1" ht="15.75">
      <c r="A50" s="171">
        <v>3</v>
      </c>
      <c r="B50" s="31">
        <v>43</v>
      </c>
      <c r="C50" s="172" t="s">
        <v>840</v>
      </c>
      <c r="D50" s="31">
        <v>2012</v>
      </c>
      <c r="E50" s="31" t="s">
        <v>1</v>
      </c>
      <c r="F50" s="173">
        <v>0.002056712962962963</v>
      </c>
      <c r="G50" s="171">
        <v>3</v>
      </c>
      <c r="H50" s="4">
        <v>3</v>
      </c>
      <c r="I50" s="5">
        <v>48</v>
      </c>
    </row>
    <row r="51" spans="1:9" s="34" customFormat="1" ht="15.75">
      <c r="A51" s="167">
        <v>4</v>
      </c>
      <c r="B51" s="168">
        <v>55</v>
      </c>
      <c r="C51" s="169" t="s">
        <v>133</v>
      </c>
      <c r="D51" s="168">
        <v>2011</v>
      </c>
      <c r="E51" s="168" t="s">
        <v>1</v>
      </c>
      <c r="F51" s="170">
        <v>0.0021087962962962965</v>
      </c>
      <c r="G51" s="167">
        <v>4</v>
      </c>
      <c r="H51" s="4">
        <v>4</v>
      </c>
      <c r="I51" s="5">
        <v>43</v>
      </c>
    </row>
    <row r="52" spans="1:9" s="34" customFormat="1" ht="15.75">
      <c r="A52" s="167">
        <v>5</v>
      </c>
      <c r="B52" s="168">
        <v>48</v>
      </c>
      <c r="C52" s="169" t="s">
        <v>95</v>
      </c>
      <c r="D52" s="168">
        <v>2012</v>
      </c>
      <c r="E52" s="168" t="s">
        <v>1</v>
      </c>
      <c r="F52" s="170">
        <v>0.0021435185185185186</v>
      </c>
      <c r="G52" s="167">
        <v>5</v>
      </c>
      <c r="H52" s="4">
        <v>5</v>
      </c>
      <c r="I52" s="5">
        <v>40</v>
      </c>
    </row>
    <row r="53" spans="1:9" s="34" customFormat="1" ht="15.75">
      <c r="A53" s="167">
        <v>6</v>
      </c>
      <c r="B53" s="168">
        <v>35</v>
      </c>
      <c r="C53" s="169" t="s">
        <v>540</v>
      </c>
      <c r="D53" s="168">
        <v>2011</v>
      </c>
      <c r="E53" s="168" t="s">
        <v>0</v>
      </c>
      <c r="F53" s="170">
        <v>0.0021608796296296298</v>
      </c>
      <c r="G53" s="167">
        <v>6</v>
      </c>
      <c r="H53" s="4">
        <v>6</v>
      </c>
      <c r="I53" s="5">
        <v>38</v>
      </c>
    </row>
    <row r="54" spans="1:9" s="34" customFormat="1" ht="15.75">
      <c r="A54" s="167">
        <v>7</v>
      </c>
      <c r="B54" s="168">
        <v>34</v>
      </c>
      <c r="C54" s="169" t="s">
        <v>841</v>
      </c>
      <c r="D54" s="168">
        <v>2012</v>
      </c>
      <c r="E54" s="168" t="s">
        <v>0</v>
      </c>
      <c r="F54" s="170">
        <v>0.002165509259259259</v>
      </c>
      <c r="G54" s="167">
        <v>7</v>
      </c>
      <c r="H54" s="4">
        <v>7</v>
      </c>
      <c r="I54" s="5">
        <v>36</v>
      </c>
    </row>
    <row r="55" spans="1:9" s="34" customFormat="1" ht="15.75">
      <c r="A55" s="167">
        <v>8</v>
      </c>
      <c r="B55" s="168">
        <v>52</v>
      </c>
      <c r="C55" s="169" t="s">
        <v>148</v>
      </c>
      <c r="D55" s="168">
        <v>2011</v>
      </c>
      <c r="E55" s="168" t="s">
        <v>1</v>
      </c>
      <c r="F55" s="170">
        <v>0.002171296296296296</v>
      </c>
      <c r="G55" s="167">
        <v>8</v>
      </c>
      <c r="H55" s="4">
        <v>8</v>
      </c>
      <c r="I55" s="5">
        <v>34</v>
      </c>
    </row>
    <row r="56" spans="1:9" s="34" customFormat="1" ht="15.75">
      <c r="A56" s="167">
        <v>9</v>
      </c>
      <c r="B56" s="168">
        <v>30</v>
      </c>
      <c r="C56" s="169" t="s">
        <v>842</v>
      </c>
      <c r="D56" s="168">
        <v>2011</v>
      </c>
      <c r="E56" s="168" t="s">
        <v>2</v>
      </c>
      <c r="F56" s="170">
        <v>0.0022094907407407406</v>
      </c>
      <c r="G56" s="167">
        <v>9</v>
      </c>
      <c r="H56" s="4">
        <v>9</v>
      </c>
      <c r="I56" s="5">
        <v>32</v>
      </c>
    </row>
    <row r="57" spans="1:9" s="34" customFormat="1" ht="15.75">
      <c r="A57" s="167">
        <v>10</v>
      </c>
      <c r="B57" s="168">
        <v>53</v>
      </c>
      <c r="C57" s="169" t="s">
        <v>119</v>
      </c>
      <c r="D57" s="168">
        <v>2013</v>
      </c>
      <c r="E57" s="168" t="s">
        <v>1</v>
      </c>
      <c r="F57" s="170">
        <v>0.0022407407407407406</v>
      </c>
      <c r="G57" s="174">
        <v>10</v>
      </c>
      <c r="H57" s="4">
        <v>10</v>
      </c>
      <c r="I57" s="5">
        <v>31</v>
      </c>
    </row>
    <row r="58" spans="1:9" s="34" customFormat="1" ht="15.75">
      <c r="A58" s="167">
        <v>11</v>
      </c>
      <c r="B58" s="168">
        <v>54</v>
      </c>
      <c r="C58" s="169" t="s">
        <v>96</v>
      </c>
      <c r="D58" s="168">
        <v>2011</v>
      </c>
      <c r="E58" s="168" t="s">
        <v>1</v>
      </c>
      <c r="F58" s="170">
        <v>0.0022407407407407406</v>
      </c>
      <c r="G58" s="174">
        <v>10</v>
      </c>
      <c r="H58" s="4">
        <v>10</v>
      </c>
      <c r="I58" s="5">
        <v>31</v>
      </c>
    </row>
    <row r="59" spans="1:9" s="34" customFormat="1" ht="15.75">
      <c r="A59" s="167">
        <v>12</v>
      </c>
      <c r="B59" s="168">
        <v>32</v>
      </c>
      <c r="C59" s="169" t="s">
        <v>843</v>
      </c>
      <c r="D59" s="168">
        <v>2012</v>
      </c>
      <c r="E59" s="168" t="s">
        <v>2</v>
      </c>
      <c r="F59" s="170">
        <v>0.0022546296296296294</v>
      </c>
      <c r="G59" s="167">
        <v>12</v>
      </c>
      <c r="H59" s="4">
        <v>12</v>
      </c>
      <c r="I59" s="5">
        <v>28</v>
      </c>
    </row>
    <row r="60" spans="1:9" s="34" customFormat="1" ht="15.75">
      <c r="A60" s="167">
        <v>13</v>
      </c>
      <c r="B60" s="168">
        <v>49</v>
      </c>
      <c r="C60" s="169" t="s">
        <v>53</v>
      </c>
      <c r="D60" s="168">
        <v>2011</v>
      </c>
      <c r="E60" s="168" t="s">
        <v>1</v>
      </c>
      <c r="F60" s="170">
        <v>0.002275462962962963</v>
      </c>
      <c r="G60" s="167">
        <v>13</v>
      </c>
      <c r="H60" s="4">
        <v>13</v>
      </c>
      <c r="I60" s="5">
        <v>26</v>
      </c>
    </row>
    <row r="61" spans="1:9" s="34" customFormat="1" ht="15.75">
      <c r="A61" s="167">
        <v>14</v>
      </c>
      <c r="B61" s="168">
        <v>293</v>
      </c>
      <c r="C61" s="169" t="s">
        <v>251</v>
      </c>
      <c r="D61" s="168">
        <v>2013</v>
      </c>
      <c r="E61" s="168" t="s">
        <v>0</v>
      </c>
      <c r="F61" s="170">
        <v>0.0022800925925925927</v>
      </c>
      <c r="G61" s="167">
        <v>14</v>
      </c>
      <c r="H61" s="4">
        <v>14</v>
      </c>
      <c r="I61" s="5">
        <v>24</v>
      </c>
    </row>
    <row r="62" spans="1:9" s="34" customFormat="1" ht="15.75">
      <c r="A62" s="167">
        <v>15</v>
      </c>
      <c r="B62" s="168">
        <v>38</v>
      </c>
      <c r="C62" s="169" t="s">
        <v>545</v>
      </c>
      <c r="D62" s="168">
        <v>2014</v>
      </c>
      <c r="E62" s="168" t="s">
        <v>0</v>
      </c>
      <c r="F62" s="175">
        <v>0.0023784722222222224</v>
      </c>
      <c r="G62" s="167">
        <v>15</v>
      </c>
      <c r="H62" s="4">
        <v>15</v>
      </c>
      <c r="I62" s="5">
        <v>22</v>
      </c>
    </row>
    <row r="63" spans="1:9" s="34" customFormat="1" ht="15.75">
      <c r="A63" s="167">
        <v>16</v>
      </c>
      <c r="B63" s="168">
        <v>39</v>
      </c>
      <c r="C63" s="169" t="s">
        <v>844</v>
      </c>
      <c r="D63" s="168">
        <v>2011</v>
      </c>
      <c r="E63" s="168" t="s">
        <v>27</v>
      </c>
      <c r="F63" s="170">
        <v>0.0024016203703703704</v>
      </c>
      <c r="G63" s="167">
        <v>16</v>
      </c>
      <c r="H63" s="4">
        <v>16</v>
      </c>
      <c r="I63" s="5">
        <v>20</v>
      </c>
    </row>
    <row r="64" spans="1:9" s="34" customFormat="1" ht="15.75">
      <c r="A64" s="167">
        <v>17</v>
      </c>
      <c r="B64" s="168">
        <v>47</v>
      </c>
      <c r="C64" s="169" t="s">
        <v>146</v>
      </c>
      <c r="D64" s="168">
        <v>2011</v>
      </c>
      <c r="E64" s="168" t="s">
        <v>1</v>
      </c>
      <c r="F64" s="170">
        <v>0.0024131944444444444</v>
      </c>
      <c r="G64" s="167">
        <v>17</v>
      </c>
      <c r="H64" s="4">
        <v>17</v>
      </c>
      <c r="I64" s="5">
        <v>18</v>
      </c>
    </row>
    <row r="65" spans="1:9" s="34" customFormat="1" ht="15.75">
      <c r="A65" s="167">
        <v>18</v>
      </c>
      <c r="B65" s="168">
        <v>51</v>
      </c>
      <c r="C65" s="169" t="s">
        <v>136</v>
      </c>
      <c r="D65" s="168">
        <v>2013</v>
      </c>
      <c r="E65" s="168" t="s">
        <v>1</v>
      </c>
      <c r="F65" s="170">
        <v>0.0024409722222222224</v>
      </c>
      <c r="G65" s="167">
        <v>18</v>
      </c>
      <c r="H65" s="4">
        <v>18</v>
      </c>
      <c r="I65" s="5">
        <v>16</v>
      </c>
    </row>
    <row r="66" spans="1:9" s="34" customFormat="1" ht="15.75">
      <c r="A66" s="167">
        <v>19</v>
      </c>
      <c r="B66" s="168">
        <v>44</v>
      </c>
      <c r="C66" s="169" t="s">
        <v>845</v>
      </c>
      <c r="D66" s="168">
        <v>2013</v>
      </c>
      <c r="E66" s="168" t="s">
        <v>0</v>
      </c>
      <c r="F66" s="170">
        <v>0.0024525462962962964</v>
      </c>
      <c r="G66" s="167">
        <v>19</v>
      </c>
      <c r="H66" s="4">
        <v>19</v>
      </c>
      <c r="I66" s="5">
        <v>14</v>
      </c>
    </row>
    <row r="67" spans="1:9" s="34" customFormat="1" ht="15.75">
      <c r="A67" s="167">
        <v>20</v>
      </c>
      <c r="B67" s="168">
        <v>46</v>
      </c>
      <c r="C67" s="169" t="s">
        <v>801</v>
      </c>
      <c r="D67" s="168">
        <v>2014</v>
      </c>
      <c r="E67" s="168" t="s">
        <v>1</v>
      </c>
      <c r="F67" s="170">
        <v>0.0024629629629629632</v>
      </c>
      <c r="G67" s="167">
        <v>20</v>
      </c>
      <c r="H67" s="4">
        <v>20</v>
      </c>
      <c r="I67" s="5">
        <v>12</v>
      </c>
    </row>
    <row r="68" spans="1:9" s="34" customFormat="1" ht="15.75">
      <c r="A68" s="167">
        <v>21</v>
      </c>
      <c r="B68" s="168">
        <v>50</v>
      </c>
      <c r="C68" s="169" t="s">
        <v>846</v>
      </c>
      <c r="D68" s="168">
        <v>2011</v>
      </c>
      <c r="E68" s="168" t="s">
        <v>1</v>
      </c>
      <c r="F68" s="170">
        <v>0.0024861111111111112</v>
      </c>
      <c r="G68" s="167">
        <v>21</v>
      </c>
      <c r="H68" s="4">
        <v>21</v>
      </c>
      <c r="I68" s="5">
        <v>10</v>
      </c>
    </row>
    <row r="69" spans="1:9" s="34" customFormat="1" ht="15.75">
      <c r="A69" s="167">
        <v>22</v>
      </c>
      <c r="B69" s="168">
        <v>40</v>
      </c>
      <c r="C69" s="169" t="s">
        <v>847</v>
      </c>
      <c r="D69" s="168">
        <v>2011</v>
      </c>
      <c r="E69" s="168" t="s">
        <v>27</v>
      </c>
      <c r="F69" s="170">
        <v>0.0024965277777777776</v>
      </c>
      <c r="G69" s="167">
        <v>22</v>
      </c>
      <c r="H69" s="4">
        <v>22</v>
      </c>
      <c r="I69" s="5">
        <v>9</v>
      </c>
    </row>
    <row r="70" spans="1:9" s="34" customFormat="1" ht="15.75">
      <c r="A70" s="167">
        <v>23</v>
      </c>
      <c r="B70" s="168">
        <v>42</v>
      </c>
      <c r="C70" s="169" t="s">
        <v>321</v>
      </c>
      <c r="D70" s="168">
        <v>2012</v>
      </c>
      <c r="E70" s="168" t="s">
        <v>27</v>
      </c>
      <c r="F70" s="170">
        <v>0.002546296296296296</v>
      </c>
      <c r="G70" s="167">
        <v>23</v>
      </c>
      <c r="H70" s="4">
        <v>23</v>
      </c>
      <c r="I70" s="5">
        <v>8</v>
      </c>
    </row>
    <row r="71" spans="1:9" s="34" customFormat="1" ht="15.75">
      <c r="A71" s="167">
        <v>24</v>
      </c>
      <c r="B71" s="168">
        <v>36</v>
      </c>
      <c r="C71" s="169" t="s">
        <v>848</v>
      </c>
      <c r="D71" s="168">
        <v>2013</v>
      </c>
      <c r="E71" s="168" t="s">
        <v>0</v>
      </c>
      <c r="F71" s="170">
        <v>0.0026875000000000002</v>
      </c>
      <c r="G71" s="167">
        <v>24</v>
      </c>
      <c r="H71" s="4">
        <v>24</v>
      </c>
      <c r="I71" s="5">
        <v>7</v>
      </c>
    </row>
    <row r="72" spans="1:9" s="34" customFormat="1" ht="15.75">
      <c r="A72" s="167">
        <v>25</v>
      </c>
      <c r="B72" s="168">
        <v>33</v>
      </c>
      <c r="C72" s="169" t="s">
        <v>549</v>
      </c>
      <c r="D72" s="168">
        <v>2011</v>
      </c>
      <c r="E72" s="168" t="s">
        <v>0</v>
      </c>
      <c r="F72" s="170">
        <v>0.002773148148148148</v>
      </c>
      <c r="G72" s="167">
        <v>25</v>
      </c>
      <c r="H72" s="4">
        <v>25</v>
      </c>
      <c r="I72" s="5">
        <v>6</v>
      </c>
    </row>
    <row r="73" spans="1:9" s="34" customFormat="1" ht="15.75">
      <c r="A73" s="167">
        <v>26</v>
      </c>
      <c r="B73" s="168">
        <v>45</v>
      </c>
      <c r="C73" s="169" t="s">
        <v>849</v>
      </c>
      <c r="D73" s="168">
        <v>2015</v>
      </c>
      <c r="E73" s="168" t="s">
        <v>0</v>
      </c>
      <c r="F73" s="170">
        <v>0.003101851851851852</v>
      </c>
      <c r="G73" s="167">
        <v>26</v>
      </c>
      <c r="H73" s="4">
        <v>26</v>
      </c>
      <c r="I73" s="5">
        <v>5</v>
      </c>
    </row>
    <row r="74" spans="1:7" s="34" customFormat="1" ht="15.75">
      <c r="A74" s="167">
        <v>27</v>
      </c>
      <c r="B74" s="168">
        <v>294</v>
      </c>
      <c r="C74" s="169" t="s">
        <v>850</v>
      </c>
      <c r="D74" s="168">
        <v>2014</v>
      </c>
      <c r="E74" s="168" t="s">
        <v>0</v>
      </c>
      <c r="F74" s="170" t="s">
        <v>851</v>
      </c>
      <c r="G74" s="35"/>
    </row>
    <row r="75" spans="1:7" s="34" customFormat="1" ht="15.75">
      <c r="A75" s="167">
        <v>28</v>
      </c>
      <c r="B75" s="168">
        <v>41</v>
      </c>
      <c r="C75" s="169" t="s">
        <v>852</v>
      </c>
      <c r="D75" s="168">
        <v>2012</v>
      </c>
      <c r="E75" s="168" t="s">
        <v>27</v>
      </c>
      <c r="F75" s="170" t="s">
        <v>851</v>
      </c>
      <c r="G75" s="167"/>
    </row>
    <row r="76" spans="1:7" s="34" customFormat="1" ht="15.75">
      <c r="A76" s="167">
        <v>29</v>
      </c>
      <c r="B76" s="168">
        <v>37</v>
      </c>
      <c r="C76" s="169" t="s">
        <v>853</v>
      </c>
      <c r="D76" s="168">
        <v>2012</v>
      </c>
      <c r="E76" s="168" t="s">
        <v>0</v>
      </c>
      <c r="F76" s="170" t="s">
        <v>851</v>
      </c>
      <c r="G76" s="167"/>
    </row>
    <row r="77" spans="3:7" s="34" customFormat="1" ht="15.75" thickBot="1">
      <c r="C77" s="161"/>
      <c r="D77" s="36"/>
      <c r="E77" s="161"/>
      <c r="F77" s="36"/>
      <c r="G77" s="36"/>
    </row>
    <row r="78" spans="1:7" s="34" customFormat="1" ht="16.5" thickBot="1">
      <c r="A78" s="157"/>
      <c r="B78" s="157"/>
      <c r="C78" s="158" t="s">
        <v>559</v>
      </c>
      <c r="D78" s="159" t="s">
        <v>560</v>
      </c>
      <c r="E78" s="159" t="s">
        <v>502</v>
      </c>
      <c r="F78" s="160" t="s">
        <v>143</v>
      </c>
      <c r="G78" s="160" t="s">
        <v>175</v>
      </c>
    </row>
    <row r="79" spans="2:7" s="34" customFormat="1" ht="15">
      <c r="B79" s="36"/>
      <c r="C79" s="161"/>
      <c r="D79" s="36"/>
      <c r="E79" s="161"/>
      <c r="F79" s="36"/>
      <c r="G79" s="36"/>
    </row>
    <row r="80" spans="1:9" s="34" customFormat="1" ht="31.5">
      <c r="A80" s="224" t="s">
        <v>3</v>
      </c>
      <c r="B80" s="224" t="s">
        <v>426</v>
      </c>
      <c r="C80" s="224" t="s">
        <v>125</v>
      </c>
      <c r="D80" s="224" t="s">
        <v>28</v>
      </c>
      <c r="E80" s="224" t="s">
        <v>141</v>
      </c>
      <c r="F80" s="224" t="s">
        <v>126</v>
      </c>
      <c r="G80" s="224" t="s">
        <v>142</v>
      </c>
      <c r="H80" s="3" t="s">
        <v>4</v>
      </c>
      <c r="I80" s="3" t="s">
        <v>6</v>
      </c>
    </row>
    <row r="81" spans="1:9" s="34" customFormat="1" ht="15.75">
      <c r="A81" s="163">
        <v>1</v>
      </c>
      <c r="B81" s="163">
        <v>59</v>
      </c>
      <c r="C81" s="164" t="s">
        <v>854</v>
      </c>
      <c r="D81" s="168">
        <v>2009</v>
      </c>
      <c r="E81" s="163" t="s">
        <v>2</v>
      </c>
      <c r="F81" s="165">
        <v>0.0017013888888888892</v>
      </c>
      <c r="G81" s="163">
        <v>1</v>
      </c>
      <c r="H81" s="4">
        <v>1</v>
      </c>
      <c r="I81" s="5">
        <v>60</v>
      </c>
    </row>
    <row r="82" spans="1:9" s="34" customFormat="1" ht="15.75">
      <c r="A82" s="163">
        <v>2</v>
      </c>
      <c r="B82" s="163">
        <v>217</v>
      </c>
      <c r="C82" s="164" t="s">
        <v>855</v>
      </c>
      <c r="D82" s="168">
        <v>2009</v>
      </c>
      <c r="E82" s="163" t="s">
        <v>2</v>
      </c>
      <c r="F82" s="165">
        <v>0.0017233796296296294</v>
      </c>
      <c r="G82" s="163">
        <v>2</v>
      </c>
      <c r="H82" s="4">
        <v>2</v>
      </c>
      <c r="I82" s="5">
        <v>54</v>
      </c>
    </row>
    <row r="83" spans="1:9" s="34" customFormat="1" ht="15.75">
      <c r="A83" s="163">
        <v>3</v>
      </c>
      <c r="B83" s="163">
        <v>73</v>
      </c>
      <c r="C83" s="164" t="s">
        <v>58</v>
      </c>
      <c r="D83" s="163">
        <v>2009</v>
      </c>
      <c r="E83" s="163" t="s">
        <v>1</v>
      </c>
      <c r="F83" s="165">
        <v>0.0017349537037037036</v>
      </c>
      <c r="G83" s="163">
        <v>3</v>
      </c>
      <c r="H83" s="4">
        <v>3</v>
      </c>
      <c r="I83" s="5">
        <v>48</v>
      </c>
    </row>
    <row r="84" spans="1:9" s="34" customFormat="1" ht="15.75">
      <c r="A84" s="168">
        <v>4</v>
      </c>
      <c r="B84" s="168">
        <v>69</v>
      </c>
      <c r="C84" s="169" t="s">
        <v>856</v>
      </c>
      <c r="D84" s="168">
        <v>2009</v>
      </c>
      <c r="E84" s="168" t="s">
        <v>0</v>
      </c>
      <c r="F84" s="170">
        <v>0.001761574074074074</v>
      </c>
      <c r="G84" s="168">
        <v>4</v>
      </c>
      <c r="H84" s="4">
        <v>4</v>
      </c>
      <c r="I84" s="5">
        <v>43</v>
      </c>
    </row>
    <row r="85" spans="1:9" s="34" customFormat="1" ht="15.75">
      <c r="A85" s="168">
        <v>5</v>
      </c>
      <c r="B85" s="168">
        <v>66</v>
      </c>
      <c r="C85" s="169" t="s">
        <v>561</v>
      </c>
      <c r="D85" s="168">
        <v>2009</v>
      </c>
      <c r="E85" s="168" t="s">
        <v>0</v>
      </c>
      <c r="F85" s="170">
        <v>0.0017627314814814814</v>
      </c>
      <c r="G85" s="168">
        <v>5</v>
      </c>
      <c r="H85" s="4">
        <v>5</v>
      </c>
      <c r="I85" s="5">
        <v>40</v>
      </c>
    </row>
    <row r="86" spans="1:9" s="34" customFormat="1" ht="15.75">
      <c r="A86" s="168">
        <v>6</v>
      </c>
      <c r="B86" s="168">
        <v>77</v>
      </c>
      <c r="C86" s="169" t="s">
        <v>79</v>
      </c>
      <c r="D86" s="168">
        <v>2010</v>
      </c>
      <c r="E86" s="168" t="s">
        <v>1</v>
      </c>
      <c r="F86" s="170">
        <v>0.0018240740740740743</v>
      </c>
      <c r="G86" s="168">
        <v>6</v>
      </c>
      <c r="H86" s="4">
        <v>6</v>
      </c>
      <c r="I86" s="5">
        <v>38</v>
      </c>
    </row>
    <row r="87" spans="1:9" s="34" customFormat="1" ht="15.75">
      <c r="A87" s="168">
        <v>7</v>
      </c>
      <c r="B87" s="168">
        <v>64</v>
      </c>
      <c r="C87" s="169" t="s">
        <v>857</v>
      </c>
      <c r="D87" s="168">
        <v>2010</v>
      </c>
      <c r="E87" s="168" t="s">
        <v>2</v>
      </c>
      <c r="F87" s="170">
        <v>0.001829861111111111</v>
      </c>
      <c r="G87" s="168">
        <v>7</v>
      </c>
      <c r="H87" s="4">
        <v>7</v>
      </c>
      <c r="I87" s="5">
        <v>36</v>
      </c>
    </row>
    <row r="88" spans="1:9" s="34" customFormat="1" ht="15.75">
      <c r="A88" s="168">
        <v>8</v>
      </c>
      <c r="B88" s="168">
        <v>62</v>
      </c>
      <c r="C88" s="169" t="s">
        <v>858</v>
      </c>
      <c r="D88" s="168">
        <v>2010</v>
      </c>
      <c r="E88" s="168" t="s">
        <v>2</v>
      </c>
      <c r="F88" s="170">
        <v>0.0018391203703703703</v>
      </c>
      <c r="G88" s="168">
        <v>8</v>
      </c>
      <c r="H88" s="4">
        <v>8</v>
      </c>
      <c r="I88" s="5">
        <v>34</v>
      </c>
    </row>
    <row r="89" spans="1:9" s="34" customFormat="1" ht="15.75">
      <c r="A89" s="168">
        <v>9</v>
      </c>
      <c r="B89" s="168">
        <v>60</v>
      </c>
      <c r="C89" s="169" t="s">
        <v>859</v>
      </c>
      <c r="D89" s="168">
        <v>2010</v>
      </c>
      <c r="E89" s="168" t="s">
        <v>2</v>
      </c>
      <c r="F89" s="170">
        <v>0.0018472222222222223</v>
      </c>
      <c r="G89" s="168">
        <v>9</v>
      </c>
      <c r="H89" s="4">
        <v>9</v>
      </c>
      <c r="I89" s="5">
        <v>32</v>
      </c>
    </row>
    <row r="90" spans="1:9" s="34" customFormat="1" ht="15.75">
      <c r="A90" s="168">
        <v>10</v>
      </c>
      <c r="B90" s="168">
        <v>72</v>
      </c>
      <c r="C90" s="169" t="s">
        <v>860</v>
      </c>
      <c r="D90" s="168">
        <v>2010</v>
      </c>
      <c r="E90" s="168" t="s">
        <v>1</v>
      </c>
      <c r="F90" s="170">
        <v>0.001880787037037037</v>
      </c>
      <c r="G90" s="168">
        <v>10</v>
      </c>
      <c r="H90" s="4">
        <v>10</v>
      </c>
      <c r="I90" s="5">
        <v>31</v>
      </c>
    </row>
    <row r="91" spans="1:9" s="34" customFormat="1" ht="15.75">
      <c r="A91" s="168">
        <v>11</v>
      </c>
      <c r="B91" s="168">
        <v>75</v>
      </c>
      <c r="C91" s="169" t="s">
        <v>110</v>
      </c>
      <c r="D91" s="168">
        <v>2009</v>
      </c>
      <c r="E91" s="168" t="s">
        <v>1</v>
      </c>
      <c r="F91" s="170">
        <v>0.0018958333333333334</v>
      </c>
      <c r="G91" s="168">
        <v>11</v>
      </c>
      <c r="H91" s="4">
        <v>11</v>
      </c>
      <c r="I91" s="5">
        <v>30</v>
      </c>
    </row>
    <row r="92" spans="1:9" s="34" customFormat="1" ht="15.75">
      <c r="A92" s="168">
        <v>12</v>
      </c>
      <c r="B92" s="168">
        <v>56</v>
      </c>
      <c r="C92" s="169" t="s">
        <v>861</v>
      </c>
      <c r="D92" s="168">
        <v>2009</v>
      </c>
      <c r="E92" s="168" t="s">
        <v>2</v>
      </c>
      <c r="F92" s="170">
        <v>0.0019282407407407408</v>
      </c>
      <c r="G92" s="168">
        <v>12</v>
      </c>
      <c r="H92" s="4">
        <v>12</v>
      </c>
      <c r="I92" s="5">
        <v>28</v>
      </c>
    </row>
    <row r="93" spans="1:9" s="34" customFormat="1" ht="15.75">
      <c r="A93" s="168">
        <v>13</v>
      </c>
      <c r="B93" s="168">
        <v>76</v>
      </c>
      <c r="C93" s="169" t="s">
        <v>50</v>
      </c>
      <c r="D93" s="168">
        <v>2010</v>
      </c>
      <c r="E93" s="168" t="s">
        <v>1</v>
      </c>
      <c r="F93" s="170">
        <v>0.0019537037037037036</v>
      </c>
      <c r="G93" s="168">
        <v>13</v>
      </c>
      <c r="H93" s="4">
        <v>13</v>
      </c>
      <c r="I93" s="5">
        <v>26</v>
      </c>
    </row>
    <row r="94" spans="1:9" s="34" customFormat="1" ht="15.75">
      <c r="A94" s="168">
        <v>14</v>
      </c>
      <c r="B94" s="168">
        <v>78</v>
      </c>
      <c r="C94" s="169" t="s">
        <v>862</v>
      </c>
      <c r="D94" s="168">
        <v>2010</v>
      </c>
      <c r="E94" s="168" t="s">
        <v>2</v>
      </c>
      <c r="F94" s="170">
        <v>0.001972222222222222</v>
      </c>
      <c r="G94" s="168">
        <v>14</v>
      </c>
      <c r="H94" s="4">
        <v>14</v>
      </c>
      <c r="I94" s="5">
        <v>24</v>
      </c>
    </row>
    <row r="95" spans="1:9" s="34" customFormat="1" ht="15.75">
      <c r="A95" s="168">
        <v>15</v>
      </c>
      <c r="B95" s="168">
        <v>61</v>
      </c>
      <c r="C95" s="169" t="s">
        <v>863</v>
      </c>
      <c r="D95" s="168">
        <v>2009</v>
      </c>
      <c r="E95" s="168" t="s">
        <v>2</v>
      </c>
      <c r="F95" s="170">
        <v>0.001988425925925926</v>
      </c>
      <c r="G95" s="168">
        <v>15</v>
      </c>
      <c r="H95" s="4">
        <v>15</v>
      </c>
      <c r="I95" s="5">
        <v>22</v>
      </c>
    </row>
    <row r="96" spans="1:9" s="34" customFormat="1" ht="15.75">
      <c r="A96" s="168">
        <v>16</v>
      </c>
      <c r="B96" s="168">
        <v>70</v>
      </c>
      <c r="C96" s="169" t="s">
        <v>567</v>
      </c>
      <c r="D96" s="168">
        <v>2009</v>
      </c>
      <c r="E96" s="168" t="s">
        <v>0</v>
      </c>
      <c r="F96" s="170">
        <v>0.002041666666666667</v>
      </c>
      <c r="G96" s="168">
        <v>16</v>
      </c>
      <c r="H96" s="4">
        <v>16</v>
      </c>
      <c r="I96" s="5">
        <v>20</v>
      </c>
    </row>
    <row r="97" spans="1:9" s="34" customFormat="1" ht="15.75">
      <c r="A97" s="168">
        <v>17</v>
      </c>
      <c r="B97" s="168">
        <v>65</v>
      </c>
      <c r="C97" s="169" t="s">
        <v>864</v>
      </c>
      <c r="D97" s="168">
        <v>2009</v>
      </c>
      <c r="E97" s="168" t="s">
        <v>0</v>
      </c>
      <c r="F97" s="170">
        <v>0.0020543981481481485</v>
      </c>
      <c r="G97" s="168">
        <v>17</v>
      </c>
      <c r="H97" s="4">
        <v>17</v>
      </c>
      <c r="I97" s="5">
        <v>18</v>
      </c>
    </row>
    <row r="98" spans="1:9" s="34" customFormat="1" ht="15.75">
      <c r="A98" s="168">
        <v>18</v>
      </c>
      <c r="B98" s="168">
        <v>68</v>
      </c>
      <c r="C98" s="169" t="s">
        <v>865</v>
      </c>
      <c r="D98" s="168">
        <v>2010</v>
      </c>
      <c r="E98" s="168" t="s">
        <v>0</v>
      </c>
      <c r="F98" s="170">
        <v>0.0020717592592592593</v>
      </c>
      <c r="G98" s="168">
        <v>18</v>
      </c>
      <c r="H98" s="4">
        <v>18</v>
      </c>
      <c r="I98" s="5">
        <v>16</v>
      </c>
    </row>
    <row r="99" spans="1:9" s="34" customFormat="1" ht="15.75">
      <c r="A99" s="168">
        <v>19</v>
      </c>
      <c r="B99" s="168">
        <v>63</v>
      </c>
      <c r="C99" s="169" t="s">
        <v>866</v>
      </c>
      <c r="D99" s="168">
        <v>2010</v>
      </c>
      <c r="E99" s="168" t="s">
        <v>2</v>
      </c>
      <c r="F99" s="170">
        <v>0.0020787037037037037</v>
      </c>
      <c r="G99" s="168">
        <v>19</v>
      </c>
      <c r="H99" s="4">
        <v>19</v>
      </c>
      <c r="I99" s="5">
        <v>14</v>
      </c>
    </row>
    <row r="100" spans="1:9" s="34" customFormat="1" ht="15.75">
      <c r="A100" s="168">
        <v>20</v>
      </c>
      <c r="B100" s="168">
        <v>71</v>
      </c>
      <c r="C100" s="169" t="s">
        <v>867</v>
      </c>
      <c r="D100" s="168">
        <v>2010</v>
      </c>
      <c r="E100" s="168" t="s">
        <v>868</v>
      </c>
      <c r="F100" s="170">
        <v>0.0021006944444444445</v>
      </c>
      <c r="G100" s="168">
        <v>20</v>
      </c>
      <c r="H100" s="4">
        <v>20</v>
      </c>
      <c r="I100" s="5">
        <v>12</v>
      </c>
    </row>
    <row r="101" spans="1:9" s="34" customFormat="1" ht="15.75">
      <c r="A101" s="168">
        <v>21</v>
      </c>
      <c r="B101" s="168">
        <v>74</v>
      </c>
      <c r="C101" s="169" t="s">
        <v>100</v>
      </c>
      <c r="D101" s="168">
        <v>2010</v>
      </c>
      <c r="E101" s="168" t="s">
        <v>1</v>
      </c>
      <c r="F101" s="170">
        <v>0.00212037037037037</v>
      </c>
      <c r="G101" s="168">
        <v>21</v>
      </c>
      <c r="H101" s="4">
        <v>21</v>
      </c>
      <c r="I101" s="5">
        <v>10</v>
      </c>
    </row>
    <row r="102" spans="1:9" s="34" customFormat="1" ht="15.75">
      <c r="A102" s="168">
        <v>22</v>
      </c>
      <c r="B102" s="168">
        <v>79</v>
      </c>
      <c r="C102" s="169" t="s">
        <v>122</v>
      </c>
      <c r="D102" s="168">
        <v>2010</v>
      </c>
      <c r="E102" s="168" t="s">
        <v>1</v>
      </c>
      <c r="F102" s="170">
        <v>0.002125</v>
      </c>
      <c r="G102" s="168">
        <v>22</v>
      </c>
      <c r="H102" s="4">
        <v>22</v>
      </c>
      <c r="I102" s="5">
        <v>9</v>
      </c>
    </row>
    <row r="103" spans="1:9" s="34" customFormat="1" ht="15.75">
      <c r="A103" s="168">
        <v>23</v>
      </c>
      <c r="B103" s="168">
        <v>58</v>
      </c>
      <c r="C103" s="169" t="s">
        <v>462</v>
      </c>
      <c r="D103" s="168">
        <v>2009</v>
      </c>
      <c r="E103" s="168" t="s">
        <v>2</v>
      </c>
      <c r="F103" s="170">
        <v>0.002162037037037037</v>
      </c>
      <c r="G103" s="168">
        <v>23</v>
      </c>
      <c r="H103" s="4">
        <v>23</v>
      </c>
      <c r="I103" s="5">
        <v>8</v>
      </c>
    </row>
    <row r="104" spans="1:9" s="34" customFormat="1" ht="15.75">
      <c r="A104" s="168">
        <v>24</v>
      </c>
      <c r="B104" s="168">
        <v>67</v>
      </c>
      <c r="C104" s="169" t="s">
        <v>869</v>
      </c>
      <c r="D104" s="168">
        <v>2010</v>
      </c>
      <c r="E104" s="168" t="s">
        <v>0</v>
      </c>
      <c r="F104" s="170">
        <v>0.0021643518518518518</v>
      </c>
      <c r="G104" s="168">
        <v>24</v>
      </c>
      <c r="H104" s="4">
        <v>24</v>
      </c>
      <c r="I104" s="5">
        <v>7</v>
      </c>
    </row>
    <row r="105" spans="1:9" s="34" customFormat="1" ht="15.75">
      <c r="A105" s="168">
        <v>25</v>
      </c>
      <c r="B105" s="168">
        <v>78</v>
      </c>
      <c r="C105" s="169" t="s">
        <v>80</v>
      </c>
      <c r="D105" s="168">
        <v>2010</v>
      </c>
      <c r="E105" s="168" t="s">
        <v>1</v>
      </c>
      <c r="F105" s="170" t="s">
        <v>835</v>
      </c>
      <c r="G105" s="168"/>
      <c r="H105" s="4"/>
      <c r="I105" s="5"/>
    </row>
    <row r="106" s="34" customFormat="1" ht="15.75" thickBot="1"/>
    <row r="107" spans="1:7" s="34" customFormat="1" ht="16.5" thickBot="1">
      <c r="A107" s="157"/>
      <c r="B107" s="157"/>
      <c r="C107" s="158" t="s">
        <v>559</v>
      </c>
      <c r="D107" s="159" t="s">
        <v>560</v>
      </c>
      <c r="E107" s="159" t="s">
        <v>502</v>
      </c>
      <c r="F107" s="160" t="s">
        <v>140</v>
      </c>
      <c r="G107" s="160" t="s">
        <v>175</v>
      </c>
    </row>
    <row r="108" spans="3:7" s="34" customFormat="1" ht="15">
      <c r="C108" s="161"/>
      <c r="D108" s="36"/>
      <c r="E108" s="161"/>
      <c r="F108" s="36"/>
      <c r="G108" s="36"/>
    </row>
    <row r="109" spans="1:9" s="34" customFormat="1" ht="31.5">
      <c r="A109" s="224" t="s">
        <v>3</v>
      </c>
      <c r="B109" s="224" t="s">
        <v>426</v>
      </c>
      <c r="C109" s="224" t="s">
        <v>125</v>
      </c>
      <c r="D109" s="224" t="s">
        <v>28</v>
      </c>
      <c r="E109" s="224" t="s">
        <v>141</v>
      </c>
      <c r="F109" s="224" t="s">
        <v>126</v>
      </c>
      <c r="G109" s="224" t="s">
        <v>142</v>
      </c>
      <c r="H109" s="3" t="s">
        <v>4</v>
      </c>
      <c r="I109" s="3" t="s">
        <v>6</v>
      </c>
    </row>
    <row r="110" spans="1:9" s="34" customFormat="1" ht="15.75">
      <c r="A110" s="176">
        <v>1</v>
      </c>
      <c r="B110" s="176">
        <v>90</v>
      </c>
      <c r="C110" s="177" t="s">
        <v>149</v>
      </c>
      <c r="D110" s="176">
        <v>2009</v>
      </c>
      <c r="E110" s="176" t="s">
        <v>2</v>
      </c>
      <c r="F110" s="178">
        <v>0.0017708333333333332</v>
      </c>
      <c r="G110" s="176">
        <v>1</v>
      </c>
      <c r="H110" s="4">
        <v>1</v>
      </c>
      <c r="I110" s="5">
        <v>60</v>
      </c>
    </row>
    <row r="111" spans="1:9" s="34" customFormat="1" ht="15.75">
      <c r="A111" s="176">
        <v>2</v>
      </c>
      <c r="B111" s="176">
        <v>95</v>
      </c>
      <c r="C111" s="177" t="s">
        <v>76</v>
      </c>
      <c r="D111" s="176">
        <v>2010</v>
      </c>
      <c r="E111" s="176" t="s">
        <v>1</v>
      </c>
      <c r="F111" s="178">
        <v>0.0018171296296296297</v>
      </c>
      <c r="G111" s="176">
        <v>2</v>
      </c>
      <c r="H111" s="4">
        <v>2</v>
      </c>
      <c r="I111" s="5">
        <v>54</v>
      </c>
    </row>
    <row r="112" spans="1:9" s="34" customFormat="1" ht="15.75">
      <c r="A112" s="176">
        <v>3</v>
      </c>
      <c r="B112" s="176">
        <v>82</v>
      </c>
      <c r="C112" s="177" t="s">
        <v>870</v>
      </c>
      <c r="D112" s="176">
        <v>2009</v>
      </c>
      <c r="E112" s="176" t="s">
        <v>2</v>
      </c>
      <c r="F112" s="178">
        <v>0.0019131944444444446</v>
      </c>
      <c r="G112" s="176">
        <v>3</v>
      </c>
      <c r="H112" s="4">
        <v>3</v>
      </c>
      <c r="I112" s="5">
        <v>48</v>
      </c>
    </row>
    <row r="113" spans="1:9" s="34" customFormat="1" ht="15.75">
      <c r="A113" s="168">
        <v>4</v>
      </c>
      <c r="B113" s="168">
        <v>81</v>
      </c>
      <c r="C113" s="169" t="s">
        <v>871</v>
      </c>
      <c r="D113" s="168">
        <v>2009</v>
      </c>
      <c r="E113" s="168" t="s">
        <v>2</v>
      </c>
      <c r="F113" s="170">
        <v>0.0019479166666666664</v>
      </c>
      <c r="G113" s="168">
        <v>4</v>
      </c>
      <c r="H113" s="4">
        <v>4</v>
      </c>
      <c r="I113" s="5">
        <v>43</v>
      </c>
    </row>
    <row r="114" spans="1:9" s="34" customFormat="1" ht="15.75">
      <c r="A114" s="168">
        <v>5</v>
      </c>
      <c r="B114" s="168">
        <v>99</v>
      </c>
      <c r="C114" s="169" t="s">
        <v>82</v>
      </c>
      <c r="D114" s="168">
        <v>2009</v>
      </c>
      <c r="E114" s="168" t="s">
        <v>1</v>
      </c>
      <c r="F114" s="170">
        <v>0.0019560185185185184</v>
      </c>
      <c r="G114" s="168">
        <v>5</v>
      </c>
      <c r="H114" s="4">
        <v>5</v>
      </c>
      <c r="I114" s="5">
        <v>40</v>
      </c>
    </row>
    <row r="115" spans="1:9" s="34" customFormat="1" ht="15.75">
      <c r="A115" s="168">
        <v>6</v>
      </c>
      <c r="B115" s="168">
        <v>96</v>
      </c>
      <c r="C115" s="169" t="s">
        <v>47</v>
      </c>
      <c r="D115" s="168">
        <v>2009</v>
      </c>
      <c r="E115" s="168" t="s">
        <v>1</v>
      </c>
      <c r="F115" s="170">
        <v>0.001959490740740741</v>
      </c>
      <c r="G115" s="168">
        <v>6</v>
      </c>
      <c r="H115" s="4">
        <v>6</v>
      </c>
      <c r="I115" s="5">
        <v>38</v>
      </c>
    </row>
    <row r="116" spans="1:9" s="34" customFormat="1" ht="15.75">
      <c r="A116" s="168">
        <v>7</v>
      </c>
      <c r="B116" s="168">
        <v>100</v>
      </c>
      <c r="C116" s="169" t="s">
        <v>98</v>
      </c>
      <c r="D116" s="168">
        <v>2009</v>
      </c>
      <c r="E116" s="168" t="s">
        <v>1</v>
      </c>
      <c r="F116" s="170">
        <v>0.002003472222222222</v>
      </c>
      <c r="G116" s="168">
        <v>7</v>
      </c>
      <c r="H116" s="4">
        <v>7</v>
      </c>
      <c r="I116" s="5">
        <v>36</v>
      </c>
    </row>
    <row r="117" spans="1:9" s="34" customFormat="1" ht="15.75">
      <c r="A117" s="168">
        <v>8</v>
      </c>
      <c r="B117" s="168">
        <v>80</v>
      </c>
      <c r="C117" s="169" t="s">
        <v>872</v>
      </c>
      <c r="D117" s="168">
        <v>2009</v>
      </c>
      <c r="E117" s="168" t="s">
        <v>2</v>
      </c>
      <c r="F117" s="170">
        <v>0.002005787037037037</v>
      </c>
      <c r="G117" s="168">
        <v>8</v>
      </c>
      <c r="H117" s="4">
        <v>8</v>
      </c>
      <c r="I117" s="5">
        <v>34</v>
      </c>
    </row>
    <row r="118" spans="1:9" s="34" customFormat="1" ht="15.75">
      <c r="A118" s="168">
        <v>9</v>
      </c>
      <c r="B118" s="168">
        <v>93</v>
      </c>
      <c r="C118" s="169" t="s">
        <v>62</v>
      </c>
      <c r="D118" s="168">
        <v>2009</v>
      </c>
      <c r="E118" s="168" t="s">
        <v>1</v>
      </c>
      <c r="F118" s="170">
        <v>0.0020798611111111113</v>
      </c>
      <c r="G118" s="168">
        <v>9</v>
      </c>
      <c r="H118" s="4">
        <v>9</v>
      </c>
      <c r="I118" s="5">
        <v>32</v>
      </c>
    </row>
    <row r="119" spans="1:9" s="34" customFormat="1" ht="15.75">
      <c r="A119" s="168">
        <v>10</v>
      </c>
      <c r="B119" s="168">
        <v>101</v>
      </c>
      <c r="C119" s="169" t="s">
        <v>112</v>
      </c>
      <c r="D119" s="168">
        <v>2009</v>
      </c>
      <c r="E119" s="168" t="s">
        <v>1</v>
      </c>
      <c r="F119" s="170">
        <v>0.0020868055555555557</v>
      </c>
      <c r="G119" s="168">
        <v>10</v>
      </c>
      <c r="H119" s="4">
        <v>10</v>
      </c>
      <c r="I119" s="5">
        <v>31</v>
      </c>
    </row>
    <row r="120" spans="1:9" s="34" customFormat="1" ht="15.75">
      <c r="A120" s="168">
        <v>11</v>
      </c>
      <c r="B120" s="168">
        <v>92</v>
      </c>
      <c r="C120" s="169" t="s">
        <v>83</v>
      </c>
      <c r="D120" s="168">
        <v>2010</v>
      </c>
      <c r="E120" s="168" t="s">
        <v>1</v>
      </c>
      <c r="F120" s="170">
        <v>0.00208912037037037</v>
      </c>
      <c r="G120" s="168">
        <v>11</v>
      </c>
      <c r="H120" s="4">
        <v>11</v>
      </c>
      <c r="I120" s="5">
        <v>30</v>
      </c>
    </row>
    <row r="121" spans="1:9" s="34" customFormat="1" ht="15.75">
      <c r="A121" s="168">
        <v>12</v>
      </c>
      <c r="B121" s="168">
        <v>85</v>
      </c>
      <c r="C121" s="169" t="s">
        <v>873</v>
      </c>
      <c r="D121" s="168">
        <v>2010</v>
      </c>
      <c r="E121" s="168" t="s">
        <v>0</v>
      </c>
      <c r="F121" s="170">
        <v>0.002135416666666667</v>
      </c>
      <c r="G121" s="168">
        <v>12</v>
      </c>
      <c r="H121" s="4">
        <v>12</v>
      </c>
      <c r="I121" s="5">
        <v>28</v>
      </c>
    </row>
    <row r="122" spans="1:9" s="34" customFormat="1" ht="15.75">
      <c r="A122" s="168">
        <v>13</v>
      </c>
      <c r="B122" s="168">
        <v>91</v>
      </c>
      <c r="C122" s="169" t="s">
        <v>84</v>
      </c>
      <c r="D122" s="168">
        <v>2010</v>
      </c>
      <c r="E122" s="168" t="s">
        <v>1</v>
      </c>
      <c r="F122" s="170">
        <v>0.002158564814814815</v>
      </c>
      <c r="G122" s="168">
        <v>13</v>
      </c>
      <c r="H122" s="4">
        <v>13</v>
      </c>
      <c r="I122" s="5">
        <v>26</v>
      </c>
    </row>
    <row r="123" spans="1:9" s="34" customFormat="1" ht="15.75">
      <c r="A123" s="168">
        <v>14</v>
      </c>
      <c r="B123" s="168">
        <v>97</v>
      </c>
      <c r="C123" s="169" t="s">
        <v>138</v>
      </c>
      <c r="D123" s="168">
        <v>2009</v>
      </c>
      <c r="E123" s="168" t="s">
        <v>1</v>
      </c>
      <c r="F123" s="170">
        <v>0.002162037037037037</v>
      </c>
      <c r="G123" s="168">
        <v>14</v>
      </c>
      <c r="H123" s="4">
        <v>14</v>
      </c>
      <c r="I123" s="5">
        <v>24</v>
      </c>
    </row>
    <row r="124" spans="1:9" s="34" customFormat="1" ht="15.75">
      <c r="A124" s="168">
        <v>15</v>
      </c>
      <c r="B124" s="168">
        <v>88</v>
      </c>
      <c r="C124" s="169" t="s">
        <v>874</v>
      </c>
      <c r="D124" s="168">
        <v>2009</v>
      </c>
      <c r="E124" s="168" t="s">
        <v>868</v>
      </c>
      <c r="F124" s="170">
        <v>0.0021770833333333334</v>
      </c>
      <c r="G124" s="168">
        <v>15</v>
      </c>
      <c r="H124" s="4">
        <v>15</v>
      </c>
      <c r="I124" s="5">
        <v>22</v>
      </c>
    </row>
    <row r="125" spans="1:9" s="34" customFormat="1" ht="15.75">
      <c r="A125" s="168">
        <v>16</v>
      </c>
      <c r="B125" s="168">
        <v>102</v>
      </c>
      <c r="C125" s="179" t="s">
        <v>61</v>
      </c>
      <c r="D125" s="168">
        <v>2010</v>
      </c>
      <c r="E125" s="168" t="s">
        <v>1</v>
      </c>
      <c r="F125" s="170">
        <v>0.0022800925925925927</v>
      </c>
      <c r="G125" s="168">
        <v>16</v>
      </c>
      <c r="H125" s="4">
        <v>16</v>
      </c>
      <c r="I125" s="5">
        <v>20</v>
      </c>
    </row>
    <row r="126" spans="1:9" s="34" customFormat="1" ht="15.75">
      <c r="A126" s="168">
        <v>17</v>
      </c>
      <c r="B126" s="168">
        <v>89</v>
      </c>
      <c r="C126" s="169" t="s">
        <v>875</v>
      </c>
      <c r="D126" s="168">
        <v>2009</v>
      </c>
      <c r="E126" s="168" t="s">
        <v>868</v>
      </c>
      <c r="F126" s="170">
        <v>0.0023078703703703703</v>
      </c>
      <c r="G126" s="168">
        <v>17</v>
      </c>
      <c r="H126" s="4">
        <v>17</v>
      </c>
      <c r="I126" s="5">
        <v>18</v>
      </c>
    </row>
    <row r="127" spans="1:9" s="34" customFormat="1" ht="15.75">
      <c r="A127" s="168">
        <v>18</v>
      </c>
      <c r="B127" s="168">
        <v>94</v>
      </c>
      <c r="C127" s="169" t="s">
        <v>81</v>
      </c>
      <c r="D127" s="168">
        <v>2009</v>
      </c>
      <c r="E127" s="168" t="s">
        <v>1</v>
      </c>
      <c r="F127" s="170">
        <v>0.002341435185185185</v>
      </c>
      <c r="G127" s="168">
        <v>18</v>
      </c>
      <c r="H127" s="4">
        <v>18</v>
      </c>
      <c r="I127" s="5">
        <v>16</v>
      </c>
    </row>
    <row r="128" spans="1:9" s="34" customFormat="1" ht="15.75">
      <c r="A128" s="168">
        <v>19</v>
      </c>
      <c r="B128" s="168">
        <v>84</v>
      </c>
      <c r="C128" s="179" t="s">
        <v>876</v>
      </c>
      <c r="D128" s="168">
        <v>2010</v>
      </c>
      <c r="E128" s="168" t="s">
        <v>0</v>
      </c>
      <c r="F128" s="170">
        <v>0.0023680555555555555</v>
      </c>
      <c r="G128" s="168">
        <v>19</v>
      </c>
      <c r="H128" s="4">
        <v>19</v>
      </c>
      <c r="I128" s="5">
        <v>14</v>
      </c>
    </row>
    <row r="129" spans="1:9" s="34" customFormat="1" ht="15.75">
      <c r="A129" s="168">
        <v>20</v>
      </c>
      <c r="B129" s="168">
        <v>87</v>
      </c>
      <c r="C129" s="169" t="s">
        <v>597</v>
      </c>
      <c r="D129" s="168">
        <v>2010</v>
      </c>
      <c r="E129" s="168" t="s">
        <v>0</v>
      </c>
      <c r="F129" s="170">
        <v>0.002405092592592593</v>
      </c>
      <c r="G129" s="168">
        <v>20</v>
      </c>
      <c r="H129" s="4">
        <v>20</v>
      </c>
      <c r="I129" s="5">
        <v>12</v>
      </c>
    </row>
    <row r="130" spans="1:9" s="34" customFormat="1" ht="15.75">
      <c r="A130" s="168">
        <v>21</v>
      </c>
      <c r="B130" s="168">
        <v>86</v>
      </c>
      <c r="C130" s="179" t="s">
        <v>877</v>
      </c>
      <c r="D130" s="168">
        <v>2010</v>
      </c>
      <c r="E130" s="168" t="s">
        <v>0</v>
      </c>
      <c r="F130" s="170">
        <v>0.0024502314814814816</v>
      </c>
      <c r="G130" s="168">
        <v>21</v>
      </c>
      <c r="H130" s="4">
        <v>21</v>
      </c>
      <c r="I130" s="5">
        <v>10</v>
      </c>
    </row>
    <row r="131" spans="1:9" s="34" customFormat="1" ht="15.75">
      <c r="A131" s="168">
        <v>22</v>
      </c>
      <c r="B131" s="168">
        <v>83</v>
      </c>
      <c r="C131" s="169" t="s">
        <v>878</v>
      </c>
      <c r="D131" s="168">
        <v>2009</v>
      </c>
      <c r="E131" s="168" t="s">
        <v>2</v>
      </c>
      <c r="F131" s="170">
        <v>0.00265625</v>
      </c>
      <c r="G131" s="168">
        <v>22</v>
      </c>
      <c r="H131" s="4">
        <v>22</v>
      </c>
      <c r="I131" s="5">
        <v>9</v>
      </c>
    </row>
    <row r="132" spans="1:9" s="34" customFormat="1" ht="15.75">
      <c r="A132" s="168">
        <v>23</v>
      </c>
      <c r="B132" s="168">
        <v>98</v>
      </c>
      <c r="C132" s="169" t="s">
        <v>199</v>
      </c>
      <c r="D132" s="168">
        <v>2009</v>
      </c>
      <c r="E132" s="168" t="s">
        <v>1</v>
      </c>
      <c r="F132" s="170">
        <v>0.0032870370370370367</v>
      </c>
      <c r="G132" s="168">
        <v>23</v>
      </c>
      <c r="H132" s="4">
        <v>23</v>
      </c>
      <c r="I132" s="5">
        <v>8</v>
      </c>
    </row>
    <row r="133" spans="1:7" s="34" customFormat="1" ht="15.75">
      <c r="A133" s="168">
        <v>24</v>
      </c>
      <c r="B133" s="168">
        <v>84</v>
      </c>
      <c r="C133" s="169" t="s">
        <v>879</v>
      </c>
      <c r="D133" s="168">
        <v>2010</v>
      </c>
      <c r="E133" s="168" t="s">
        <v>0</v>
      </c>
      <c r="F133" s="170" t="s">
        <v>835</v>
      </c>
      <c r="G133" s="168"/>
    </row>
    <row r="134" spans="1:7" s="34" customFormat="1" ht="15.75">
      <c r="A134" s="168">
        <v>25</v>
      </c>
      <c r="B134" s="168">
        <v>86</v>
      </c>
      <c r="C134" s="169" t="s">
        <v>584</v>
      </c>
      <c r="D134" s="168">
        <v>2010</v>
      </c>
      <c r="E134" s="168" t="s">
        <v>0</v>
      </c>
      <c r="F134" s="170" t="s">
        <v>835</v>
      </c>
      <c r="G134" s="168"/>
    </row>
    <row r="135" s="34" customFormat="1" ht="15.75" thickBot="1"/>
    <row r="136" spans="1:7" s="34" customFormat="1" ht="16.5" thickBot="1">
      <c r="A136" s="157"/>
      <c r="B136" s="157"/>
      <c r="C136" s="158" t="s">
        <v>600</v>
      </c>
      <c r="D136" s="159" t="s">
        <v>601</v>
      </c>
      <c r="E136" s="159" t="s">
        <v>503</v>
      </c>
      <c r="F136" s="160" t="s">
        <v>175</v>
      </c>
      <c r="G136" s="160" t="s">
        <v>143</v>
      </c>
    </row>
    <row r="137" spans="3:7" s="34" customFormat="1" ht="15">
      <c r="C137" s="161"/>
      <c r="D137" s="36"/>
      <c r="E137" s="161"/>
      <c r="F137" s="36"/>
      <c r="G137" s="36"/>
    </row>
    <row r="138" spans="1:9" s="34" customFormat="1" ht="31.5">
      <c r="A138" s="224" t="s">
        <v>3</v>
      </c>
      <c r="B138" s="224" t="s">
        <v>426</v>
      </c>
      <c r="C138" s="224" t="s">
        <v>125</v>
      </c>
      <c r="D138" s="224" t="s">
        <v>28</v>
      </c>
      <c r="E138" s="224" t="s">
        <v>141</v>
      </c>
      <c r="F138" s="224" t="s">
        <v>126</v>
      </c>
      <c r="G138" s="224" t="s">
        <v>142</v>
      </c>
      <c r="H138" s="3" t="s">
        <v>4</v>
      </c>
      <c r="I138" s="3" t="s">
        <v>6</v>
      </c>
    </row>
    <row r="139" spans="1:9" s="34" customFormat="1" ht="15.75">
      <c r="A139" s="163">
        <v>1</v>
      </c>
      <c r="B139" s="163">
        <v>108</v>
      </c>
      <c r="C139" s="164" t="s">
        <v>880</v>
      </c>
      <c r="D139" s="163">
        <v>2007</v>
      </c>
      <c r="E139" s="163" t="s">
        <v>2</v>
      </c>
      <c r="F139" s="165">
        <v>0.0014976851851851852</v>
      </c>
      <c r="G139" s="163">
        <v>1</v>
      </c>
      <c r="H139" s="4">
        <v>1</v>
      </c>
      <c r="I139" s="5">
        <v>60</v>
      </c>
    </row>
    <row r="140" spans="1:9" s="34" customFormat="1" ht="15.75">
      <c r="A140" s="163">
        <v>2</v>
      </c>
      <c r="B140" s="163">
        <v>117</v>
      </c>
      <c r="C140" s="164" t="s">
        <v>881</v>
      </c>
      <c r="D140" s="163">
        <v>2007</v>
      </c>
      <c r="E140" s="163" t="s">
        <v>2</v>
      </c>
      <c r="F140" s="165">
        <v>0.0015046296296296294</v>
      </c>
      <c r="G140" s="163">
        <v>2</v>
      </c>
      <c r="H140" s="4">
        <v>2</v>
      </c>
      <c r="I140" s="5">
        <v>54</v>
      </c>
    </row>
    <row r="141" spans="1:9" s="34" customFormat="1" ht="15.75">
      <c r="A141" s="163">
        <v>3</v>
      </c>
      <c r="B141" s="163">
        <v>118</v>
      </c>
      <c r="C141" s="164" t="s">
        <v>882</v>
      </c>
      <c r="D141" s="163">
        <v>2007</v>
      </c>
      <c r="E141" s="163" t="s">
        <v>2</v>
      </c>
      <c r="F141" s="165">
        <v>0.001545138888888889</v>
      </c>
      <c r="G141" s="163">
        <v>3</v>
      </c>
      <c r="H141" s="4">
        <v>3</v>
      </c>
      <c r="I141" s="5">
        <v>48</v>
      </c>
    </row>
    <row r="142" spans="1:9" s="34" customFormat="1" ht="15.75">
      <c r="A142" s="168">
        <v>4</v>
      </c>
      <c r="B142" s="168">
        <v>112</v>
      </c>
      <c r="C142" s="169" t="s">
        <v>432</v>
      </c>
      <c r="D142" s="168">
        <v>2007</v>
      </c>
      <c r="E142" s="168" t="s">
        <v>27</v>
      </c>
      <c r="F142" s="170">
        <v>0.0016226851851851853</v>
      </c>
      <c r="G142" s="168">
        <v>4</v>
      </c>
      <c r="H142" s="4">
        <v>4</v>
      </c>
      <c r="I142" s="5">
        <v>43</v>
      </c>
    </row>
    <row r="143" spans="1:9" s="34" customFormat="1" ht="15.75">
      <c r="A143" s="168">
        <v>5</v>
      </c>
      <c r="B143" s="168">
        <v>116</v>
      </c>
      <c r="C143" s="169" t="s">
        <v>165</v>
      </c>
      <c r="D143" s="168">
        <v>2008</v>
      </c>
      <c r="E143" s="168" t="s">
        <v>2</v>
      </c>
      <c r="F143" s="170">
        <v>0.0016284722222222221</v>
      </c>
      <c r="G143" s="168">
        <v>5</v>
      </c>
      <c r="H143" s="4">
        <v>5</v>
      </c>
      <c r="I143" s="5">
        <v>40</v>
      </c>
    </row>
    <row r="144" spans="1:9" s="34" customFormat="1" ht="15.75">
      <c r="A144" s="168">
        <v>6</v>
      </c>
      <c r="B144" s="168">
        <v>201</v>
      </c>
      <c r="C144" s="169" t="s">
        <v>86</v>
      </c>
      <c r="D144" s="168">
        <v>2007</v>
      </c>
      <c r="E144" s="168" t="s">
        <v>1</v>
      </c>
      <c r="F144" s="170">
        <v>0.0016331018518518517</v>
      </c>
      <c r="G144" s="168">
        <v>6</v>
      </c>
      <c r="H144" s="4">
        <v>6</v>
      </c>
      <c r="I144" s="5">
        <v>38</v>
      </c>
    </row>
    <row r="145" spans="1:9" s="34" customFormat="1" ht="15.75">
      <c r="A145" s="168">
        <v>7</v>
      </c>
      <c r="B145" s="168">
        <v>119</v>
      </c>
      <c r="C145" s="169" t="s">
        <v>883</v>
      </c>
      <c r="D145" s="168">
        <v>2007</v>
      </c>
      <c r="E145" s="168" t="s">
        <v>1</v>
      </c>
      <c r="F145" s="170">
        <v>0.0016354166666666667</v>
      </c>
      <c r="G145" s="168">
        <v>7</v>
      </c>
      <c r="H145" s="4">
        <v>7</v>
      </c>
      <c r="I145" s="5">
        <v>36</v>
      </c>
    </row>
    <row r="146" spans="1:9" s="34" customFormat="1" ht="15.75">
      <c r="A146" s="168">
        <v>8</v>
      </c>
      <c r="B146" s="168">
        <v>205</v>
      </c>
      <c r="C146" s="169" t="s">
        <v>43</v>
      </c>
      <c r="D146" s="168">
        <v>2008</v>
      </c>
      <c r="E146" s="168" t="s">
        <v>1</v>
      </c>
      <c r="F146" s="170">
        <v>0.0016631944444444446</v>
      </c>
      <c r="G146" s="168">
        <v>8</v>
      </c>
      <c r="H146" s="4">
        <v>8</v>
      </c>
      <c r="I146" s="5">
        <v>34</v>
      </c>
    </row>
    <row r="147" spans="1:9" s="34" customFormat="1" ht="15.75">
      <c r="A147" s="168">
        <v>9</v>
      </c>
      <c r="B147" s="168">
        <v>114</v>
      </c>
      <c r="C147" s="169" t="s">
        <v>433</v>
      </c>
      <c r="D147" s="168">
        <v>2007</v>
      </c>
      <c r="E147" s="168" t="s">
        <v>27</v>
      </c>
      <c r="F147" s="170">
        <v>0.0016921296296296296</v>
      </c>
      <c r="G147" s="168">
        <v>9</v>
      </c>
      <c r="H147" s="4">
        <v>9</v>
      </c>
      <c r="I147" s="5">
        <v>32</v>
      </c>
    </row>
    <row r="148" spans="1:9" s="34" customFormat="1" ht="15.75">
      <c r="A148" s="168">
        <v>10</v>
      </c>
      <c r="B148" s="168">
        <v>120</v>
      </c>
      <c r="C148" s="169" t="s">
        <v>48</v>
      </c>
      <c r="D148" s="168">
        <v>2008</v>
      </c>
      <c r="E148" s="168" t="s">
        <v>1</v>
      </c>
      <c r="F148" s="170">
        <v>0.0016944444444444444</v>
      </c>
      <c r="G148" s="168">
        <v>10</v>
      </c>
      <c r="H148" s="4">
        <v>10</v>
      </c>
      <c r="I148" s="5">
        <v>31</v>
      </c>
    </row>
    <row r="149" spans="1:9" s="34" customFormat="1" ht="15.75">
      <c r="A149" s="168">
        <v>11</v>
      </c>
      <c r="B149" s="168">
        <v>203</v>
      </c>
      <c r="C149" s="169" t="s">
        <v>74</v>
      </c>
      <c r="D149" s="168">
        <v>2008</v>
      </c>
      <c r="E149" s="168" t="s">
        <v>1</v>
      </c>
      <c r="F149" s="170">
        <v>0.0016967592592592592</v>
      </c>
      <c r="G149" s="168">
        <v>11</v>
      </c>
      <c r="H149" s="4">
        <v>11</v>
      </c>
      <c r="I149" s="5">
        <v>30</v>
      </c>
    </row>
    <row r="150" spans="1:9" s="34" customFormat="1" ht="15.75">
      <c r="A150" s="168">
        <v>12</v>
      </c>
      <c r="B150" s="168">
        <v>110</v>
      </c>
      <c r="C150" s="169" t="s">
        <v>884</v>
      </c>
      <c r="D150" s="168">
        <v>2008</v>
      </c>
      <c r="E150" s="168" t="s">
        <v>2</v>
      </c>
      <c r="F150" s="170">
        <v>0.0017094907407407408</v>
      </c>
      <c r="G150" s="168">
        <v>12</v>
      </c>
      <c r="H150" s="4">
        <v>12</v>
      </c>
      <c r="I150" s="5">
        <v>28</v>
      </c>
    </row>
    <row r="151" spans="1:9" s="34" customFormat="1" ht="15.75">
      <c r="A151" s="168">
        <v>13</v>
      </c>
      <c r="B151" s="168">
        <v>106</v>
      </c>
      <c r="C151" s="169" t="s">
        <v>474</v>
      </c>
      <c r="D151" s="168">
        <v>2007</v>
      </c>
      <c r="E151" s="168" t="s">
        <v>2</v>
      </c>
      <c r="F151" s="170">
        <v>0.0017789351851851853</v>
      </c>
      <c r="G151" s="168">
        <v>13</v>
      </c>
      <c r="H151" s="4">
        <v>13</v>
      </c>
      <c r="I151" s="5">
        <v>26</v>
      </c>
    </row>
    <row r="152" spans="1:9" s="34" customFormat="1" ht="15.75">
      <c r="A152" s="168">
        <v>14</v>
      </c>
      <c r="B152" s="168">
        <v>113</v>
      </c>
      <c r="C152" s="169" t="s">
        <v>362</v>
      </c>
      <c r="D152" s="168">
        <v>2007</v>
      </c>
      <c r="E152" s="168" t="s">
        <v>27</v>
      </c>
      <c r="F152" s="170">
        <v>0.0018113425925925927</v>
      </c>
      <c r="G152" s="168">
        <v>14</v>
      </c>
      <c r="H152" s="4">
        <v>14</v>
      </c>
      <c r="I152" s="5">
        <v>24</v>
      </c>
    </row>
    <row r="153" spans="1:9" s="34" customFormat="1" ht="15.75">
      <c r="A153" s="168">
        <v>15</v>
      </c>
      <c r="B153" s="168">
        <v>115</v>
      </c>
      <c r="C153" s="169" t="s">
        <v>885</v>
      </c>
      <c r="D153" s="168">
        <v>2008</v>
      </c>
      <c r="E153" s="168" t="s">
        <v>27</v>
      </c>
      <c r="F153" s="170">
        <v>0.0018159722222222223</v>
      </c>
      <c r="G153" s="168">
        <v>15</v>
      </c>
      <c r="H153" s="4">
        <v>15</v>
      </c>
      <c r="I153" s="5">
        <v>22</v>
      </c>
    </row>
    <row r="154" spans="1:9" s="34" customFormat="1" ht="15.75">
      <c r="A154" s="168">
        <v>16</v>
      </c>
      <c r="B154" s="168">
        <v>104</v>
      </c>
      <c r="C154" s="169" t="s">
        <v>477</v>
      </c>
      <c r="D154" s="168">
        <v>2007</v>
      </c>
      <c r="E154" s="168" t="s">
        <v>2</v>
      </c>
      <c r="F154" s="170">
        <v>0.0018518518518518517</v>
      </c>
      <c r="G154" s="168">
        <v>16</v>
      </c>
      <c r="H154" s="4">
        <v>16</v>
      </c>
      <c r="I154" s="5">
        <v>20</v>
      </c>
    </row>
    <row r="155" spans="1:9" s="34" customFormat="1" ht="15.75">
      <c r="A155" s="168">
        <v>17</v>
      </c>
      <c r="B155" s="168">
        <v>103</v>
      </c>
      <c r="C155" s="169" t="s">
        <v>475</v>
      </c>
      <c r="D155" s="168">
        <v>2007</v>
      </c>
      <c r="E155" s="168" t="s">
        <v>2</v>
      </c>
      <c r="F155" s="170">
        <v>0.001996527777777778</v>
      </c>
      <c r="G155" s="168">
        <v>17</v>
      </c>
      <c r="H155" s="4">
        <v>17</v>
      </c>
      <c r="I155" s="5">
        <v>18</v>
      </c>
    </row>
    <row r="156" spans="1:9" s="34" customFormat="1" ht="15.75">
      <c r="A156" s="168">
        <v>18</v>
      </c>
      <c r="B156" s="168">
        <v>202</v>
      </c>
      <c r="C156" s="169" t="s">
        <v>118</v>
      </c>
      <c r="D156" s="168">
        <v>2008</v>
      </c>
      <c r="E156" s="168" t="s">
        <v>1</v>
      </c>
      <c r="F156" s="170">
        <v>0.0020914351851851853</v>
      </c>
      <c r="G156" s="168">
        <v>18</v>
      </c>
      <c r="H156" s="4">
        <v>18</v>
      </c>
      <c r="I156" s="5">
        <v>16</v>
      </c>
    </row>
    <row r="157" spans="1:9" s="34" customFormat="1" ht="15.75">
      <c r="A157" s="168">
        <v>19</v>
      </c>
      <c r="B157" s="168">
        <v>109</v>
      </c>
      <c r="C157" s="169" t="s">
        <v>886</v>
      </c>
      <c r="D157" s="168">
        <v>2007</v>
      </c>
      <c r="E157" s="168" t="s">
        <v>2</v>
      </c>
      <c r="F157" s="170">
        <v>0.002166666666666667</v>
      </c>
      <c r="G157" s="168">
        <v>19</v>
      </c>
      <c r="H157" s="4">
        <v>19</v>
      </c>
      <c r="I157" s="5">
        <v>14</v>
      </c>
    </row>
    <row r="158" spans="1:9" s="34" customFormat="1" ht="15.75">
      <c r="A158" s="168">
        <v>20</v>
      </c>
      <c r="B158" s="168">
        <v>204</v>
      </c>
      <c r="C158" s="169" t="s">
        <v>124</v>
      </c>
      <c r="D158" s="168">
        <v>2008</v>
      </c>
      <c r="E158" s="168" t="s">
        <v>1</v>
      </c>
      <c r="F158" s="170">
        <v>0.0022800925925925927</v>
      </c>
      <c r="G158" s="168">
        <v>20</v>
      </c>
      <c r="H158" s="4">
        <v>20</v>
      </c>
      <c r="I158" s="5">
        <v>12</v>
      </c>
    </row>
    <row r="159" spans="1:7" s="34" customFormat="1" ht="15.75">
      <c r="A159" s="168">
        <v>21</v>
      </c>
      <c r="B159" s="168">
        <v>57</v>
      </c>
      <c r="C159" s="169" t="s">
        <v>887</v>
      </c>
      <c r="D159" s="168">
        <v>2008</v>
      </c>
      <c r="E159" s="168" t="s">
        <v>2</v>
      </c>
      <c r="F159" s="170" t="s">
        <v>888</v>
      </c>
      <c r="G159" s="61"/>
    </row>
    <row r="160" spans="1:7" s="34" customFormat="1" ht="15.75">
      <c r="A160" s="168">
        <v>22</v>
      </c>
      <c r="B160" s="168">
        <v>107</v>
      </c>
      <c r="C160" s="169" t="s">
        <v>889</v>
      </c>
      <c r="D160" s="168">
        <v>2008</v>
      </c>
      <c r="E160" s="168" t="s">
        <v>2</v>
      </c>
      <c r="F160" s="170" t="s">
        <v>835</v>
      </c>
      <c r="G160" s="61"/>
    </row>
    <row r="161" spans="1:7" s="34" customFormat="1" ht="15.75">
      <c r="A161" s="168">
        <v>23</v>
      </c>
      <c r="B161" s="168">
        <v>111</v>
      </c>
      <c r="C161" s="169" t="s">
        <v>890</v>
      </c>
      <c r="D161" s="168">
        <v>2007</v>
      </c>
      <c r="E161" s="168" t="s">
        <v>0</v>
      </c>
      <c r="F161" s="170" t="s">
        <v>835</v>
      </c>
      <c r="G161" s="61"/>
    </row>
    <row r="162" spans="1:7" s="34" customFormat="1" ht="15.75">
      <c r="A162" s="168">
        <v>24</v>
      </c>
      <c r="B162" s="168">
        <v>203</v>
      </c>
      <c r="C162" s="169" t="s">
        <v>166</v>
      </c>
      <c r="D162" s="168">
        <v>2008</v>
      </c>
      <c r="E162" s="168" t="s">
        <v>1</v>
      </c>
      <c r="F162" s="170" t="s">
        <v>835</v>
      </c>
      <c r="G162" s="61"/>
    </row>
    <row r="163" s="34" customFormat="1" ht="15.75" thickBot="1"/>
    <row r="164" spans="1:7" s="34" customFormat="1" ht="16.5" thickBot="1">
      <c r="A164" s="157"/>
      <c r="B164" s="157"/>
      <c r="C164" s="158" t="s">
        <v>600</v>
      </c>
      <c r="D164" s="159" t="s">
        <v>601</v>
      </c>
      <c r="E164" s="159" t="s">
        <v>503</v>
      </c>
      <c r="F164" s="160" t="s">
        <v>140</v>
      </c>
      <c r="G164" s="160" t="s">
        <v>175</v>
      </c>
    </row>
    <row r="165" spans="3:7" s="34" customFormat="1" ht="15">
      <c r="C165" s="161"/>
      <c r="D165" s="36"/>
      <c r="E165" s="161"/>
      <c r="F165" s="36"/>
      <c r="G165" s="36"/>
    </row>
    <row r="166" spans="1:9" s="34" customFormat="1" ht="31.5">
      <c r="A166" s="224" t="s">
        <v>3</v>
      </c>
      <c r="B166" s="224" t="s">
        <v>426</v>
      </c>
      <c r="C166" s="224" t="s">
        <v>125</v>
      </c>
      <c r="D166" s="224" t="s">
        <v>28</v>
      </c>
      <c r="E166" s="224" t="s">
        <v>141</v>
      </c>
      <c r="F166" s="224" t="s">
        <v>126</v>
      </c>
      <c r="G166" s="224" t="s">
        <v>142</v>
      </c>
      <c r="H166" s="3" t="s">
        <v>4</v>
      </c>
      <c r="I166" s="3" t="s">
        <v>6</v>
      </c>
    </row>
    <row r="167" spans="1:9" s="34" customFormat="1" ht="15.75">
      <c r="A167" s="176">
        <v>1</v>
      </c>
      <c r="B167" s="176">
        <v>215</v>
      </c>
      <c r="C167" s="177" t="s">
        <v>891</v>
      </c>
      <c r="D167" s="176">
        <v>2008</v>
      </c>
      <c r="E167" s="176" t="s">
        <v>2</v>
      </c>
      <c r="F167" s="178">
        <v>0.0016307870370370367</v>
      </c>
      <c r="G167" s="176">
        <v>1</v>
      </c>
      <c r="H167" s="4">
        <v>1</v>
      </c>
      <c r="I167" s="5">
        <v>60</v>
      </c>
    </row>
    <row r="168" spans="1:9" s="34" customFormat="1" ht="15.75">
      <c r="A168" s="176">
        <v>2</v>
      </c>
      <c r="B168" s="176">
        <v>218</v>
      </c>
      <c r="C168" s="177" t="s">
        <v>63</v>
      </c>
      <c r="D168" s="176">
        <v>2007</v>
      </c>
      <c r="E168" s="176" t="s">
        <v>368</v>
      </c>
      <c r="F168" s="178">
        <v>0.0017002314814814814</v>
      </c>
      <c r="G168" s="176">
        <v>2</v>
      </c>
      <c r="H168" s="4">
        <v>2</v>
      </c>
      <c r="I168" s="5">
        <v>54</v>
      </c>
    </row>
    <row r="169" spans="1:9" s="34" customFormat="1" ht="15.75">
      <c r="A169" s="176">
        <v>3</v>
      </c>
      <c r="B169" s="176">
        <v>214</v>
      </c>
      <c r="C169" s="177" t="s">
        <v>892</v>
      </c>
      <c r="D169" s="176">
        <v>2008</v>
      </c>
      <c r="E169" s="176" t="s">
        <v>2</v>
      </c>
      <c r="F169" s="178">
        <v>0.0017881944444444447</v>
      </c>
      <c r="G169" s="176">
        <v>3</v>
      </c>
      <c r="H169" s="4">
        <v>3</v>
      </c>
      <c r="I169" s="5">
        <v>48</v>
      </c>
    </row>
    <row r="170" spans="1:9" s="34" customFormat="1" ht="15.75">
      <c r="A170" s="61">
        <v>4</v>
      </c>
      <c r="B170" s="168">
        <v>210</v>
      </c>
      <c r="C170" s="169" t="s">
        <v>893</v>
      </c>
      <c r="D170" s="168">
        <v>2007</v>
      </c>
      <c r="E170" s="168" t="s">
        <v>368</v>
      </c>
      <c r="F170" s="170">
        <v>0.0018194444444444445</v>
      </c>
      <c r="G170" s="61">
        <v>4</v>
      </c>
      <c r="H170" s="4">
        <v>4</v>
      </c>
      <c r="I170" s="5">
        <v>43</v>
      </c>
    </row>
    <row r="171" spans="1:9" s="34" customFormat="1" ht="15.75">
      <c r="A171" s="61">
        <v>5</v>
      </c>
      <c r="B171" s="168">
        <v>208</v>
      </c>
      <c r="C171" s="169" t="s">
        <v>894</v>
      </c>
      <c r="D171" s="168">
        <v>2008</v>
      </c>
      <c r="E171" s="168" t="s">
        <v>2</v>
      </c>
      <c r="F171" s="170">
        <v>0.0019525462962962962</v>
      </c>
      <c r="G171" s="61">
        <v>5</v>
      </c>
      <c r="H171" s="4">
        <v>5</v>
      </c>
      <c r="I171" s="5">
        <v>40</v>
      </c>
    </row>
    <row r="172" spans="1:9" s="34" customFormat="1" ht="15.75">
      <c r="A172" s="61">
        <v>6</v>
      </c>
      <c r="B172" s="168">
        <v>211</v>
      </c>
      <c r="C172" s="169" t="s">
        <v>177</v>
      </c>
      <c r="D172" s="168">
        <v>2007</v>
      </c>
      <c r="E172" s="168" t="s">
        <v>368</v>
      </c>
      <c r="F172" s="170">
        <v>0.001959490740740741</v>
      </c>
      <c r="G172" s="61">
        <v>6</v>
      </c>
      <c r="H172" s="4">
        <v>6</v>
      </c>
      <c r="I172" s="5">
        <v>38</v>
      </c>
    </row>
    <row r="173" spans="1:9" s="34" customFormat="1" ht="15.75">
      <c r="A173" s="61">
        <v>7</v>
      </c>
      <c r="B173" s="168">
        <v>207</v>
      </c>
      <c r="C173" s="169" t="s">
        <v>895</v>
      </c>
      <c r="D173" s="168">
        <v>2007</v>
      </c>
      <c r="E173" s="168" t="s">
        <v>2</v>
      </c>
      <c r="F173" s="170">
        <v>0.0019745370370370372</v>
      </c>
      <c r="G173" s="61">
        <v>7</v>
      </c>
      <c r="H173" s="4">
        <v>7</v>
      </c>
      <c r="I173" s="5">
        <v>36</v>
      </c>
    </row>
    <row r="174" spans="1:9" s="34" customFormat="1" ht="15.75">
      <c r="A174" s="61">
        <v>8</v>
      </c>
      <c r="B174" s="168">
        <v>212</v>
      </c>
      <c r="C174" s="169" t="s">
        <v>176</v>
      </c>
      <c r="D174" s="168">
        <v>2007</v>
      </c>
      <c r="E174" s="168" t="s">
        <v>368</v>
      </c>
      <c r="F174" s="170">
        <v>0.0019780092592592592</v>
      </c>
      <c r="G174" s="61">
        <v>8</v>
      </c>
      <c r="H174" s="4">
        <v>8</v>
      </c>
      <c r="I174" s="5">
        <v>34</v>
      </c>
    </row>
    <row r="175" spans="1:9" s="34" customFormat="1" ht="15.75">
      <c r="A175" s="61">
        <v>9</v>
      </c>
      <c r="B175" s="168">
        <v>219</v>
      </c>
      <c r="C175" s="169" t="s">
        <v>97</v>
      </c>
      <c r="D175" s="168">
        <v>2007</v>
      </c>
      <c r="E175" s="168" t="s">
        <v>368</v>
      </c>
      <c r="F175" s="170">
        <v>0.0019849537037037036</v>
      </c>
      <c r="G175" s="61">
        <v>9</v>
      </c>
      <c r="H175" s="4">
        <v>9</v>
      </c>
      <c r="I175" s="5">
        <v>32</v>
      </c>
    </row>
    <row r="176" spans="1:9" s="34" customFormat="1" ht="15.75">
      <c r="A176" s="61">
        <v>10</v>
      </c>
      <c r="B176" s="168">
        <v>213</v>
      </c>
      <c r="C176" s="169" t="s">
        <v>896</v>
      </c>
      <c r="D176" s="168">
        <v>2008</v>
      </c>
      <c r="E176" s="168" t="s">
        <v>368</v>
      </c>
      <c r="F176" s="170">
        <v>0.002116898148148148</v>
      </c>
      <c r="G176" s="61">
        <v>10</v>
      </c>
      <c r="H176" s="4">
        <v>10</v>
      </c>
      <c r="I176" s="5">
        <v>31</v>
      </c>
    </row>
    <row r="177" spans="1:9" s="34" customFormat="1" ht="15.75">
      <c r="A177" s="61">
        <v>11</v>
      </c>
      <c r="B177" s="168">
        <v>216</v>
      </c>
      <c r="C177" s="169" t="s">
        <v>897</v>
      </c>
      <c r="D177" s="168">
        <v>2008</v>
      </c>
      <c r="E177" s="168" t="s">
        <v>2</v>
      </c>
      <c r="F177" s="170">
        <v>0.002203703703703704</v>
      </c>
      <c r="G177" s="61">
        <v>11</v>
      </c>
      <c r="H177" s="4">
        <v>11</v>
      </c>
      <c r="I177" s="5">
        <v>30</v>
      </c>
    </row>
    <row r="178" spans="1:9" s="34" customFormat="1" ht="15.75">
      <c r="A178" s="61">
        <v>12</v>
      </c>
      <c r="B178" s="168">
        <v>206</v>
      </c>
      <c r="C178" s="169" t="s">
        <v>483</v>
      </c>
      <c r="D178" s="168">
        <v>2008</v>
      </c>
      <c r="E178" s="168" t="s">
        <v>2</v>
      </c>
      <c r="F178" s="170">
        <v>0.0022569444444444447</v>
      </c>
      <c r="G178" s="61">
        <v>12</v>
      </c>
      <c r="H178" s="4">
        <v>12</v>
      </c>
      <c r="I178" s="5">
        <v>28</v>
      </c>
    </row>
    <row r="179" spans="1:7" s="34" customFormat="1" ht="15.75">
      <c r="A179" s="61">
        <v>13</v>
      </c>
      <c r="B179" s="168">
        <v>209</v>
      </c>
      <c r="C179" s="169" t="s">
        <v>614</v>
      </c>
      <c r="D179" s="168">
        <v>2008</v>
      </c>
      <c r="E179" s="168" t="s">
        <v>0</v>
      </c>
      <c r="F179" s="170" t="s">
        <v>898</v>
      </c>
      <c r="G179" s="61"/>
    </row>
    <row r="180" spans="1:7" s="34" customFormat="1" ht="15.75">
      <c r="A180" s="61">
        <v>14</v>
      </c>
      <c r="B180" s="168">
        <v>217</v>
      </c>
      <c r="C180" s="169" t="s">
        <v>60</v>
      </c>
      <c r="D180" s="168">
        <v>2008</v>
      </c>
      <c r="E180" s="168" t="s">
        <v>368</v>
      </c>
      <c r="F180" s="170" t="s">
        <v>835</v>
      </c>
      <c r="G180" s="61"/>
    </row>
    <row r="181" s="34" customFormat="1" ht="15.75" thickBot="1"/>
    <row r="182" spans="1:7" s="34" customFormat="1" ht="16.5" thickBot="1">
      <c r="A182" s="157"/>
      <c r="B182" s="157"/>
      <c r="C182" s="158" t="s">
        <v>617</v>
      </c>
      <c r="D182" s="159" t="s">
        <v>618</v>
      </c>
      <c r="E182" s="159" t="s">
        <v>504</v>
      </c>
      <c r="F182" s="160" t="s">
        <v>143</v>
      </c>
      <c r="G182" s="160" t="s">
        <v>180</v>
      </c>
    </row>
    <row r="183" spans="3:7" s="34" customFormat="1" ht="15">
      <c r="C183" s="161"/>
      <c r="D183" s="36"/>
      <c r="E183" s="161"/>
      <c r="F183" s="36"/>
      <c r="G183" s="36"/>
    </row>
    <row r="184" spans="1:9" s="34" customFormat="1" ht="31.5">
      <c r="A184" s="224" t="s">
        <v>3</v>
      </c>
      <c r="B184" s="224" t="s">
        <v>426</v>
      </c>
      <c r="C184" s="224" t="s">
        <v>125</v>
      </c>
      <c r="D184" s="224" t="s">
        <v>28</v>
      </c>
      <c r="E184" s="224" t="s">
        <v>141</v>
      </c>
      <c r="F184" s="224" t="s">
        <v>126</v>
      </c>
      <c r="G184" s="224" t="s">
        <v>142</v>
      </c>
      <c r="H184" s="3" t="s">
        <v>4</v>
      </c>
      <c r="I184" s="3" t="s">
        <v>6</v>
      </c>
    </row>
    <row r="185" spans="1:9" s="34" customFormat="1" ht="15.75">
      <c r="A185" s="181">
        <v>1</v>
      </c>
      <c r="B185" s="181">
        <v>220</v>
      </c>
      <c r="C185" s="182" t="s">
        <v>899</v>
      </c>
      <c r="D185" s="181">
        <v>2005</v>
      </c>
      <c r="E185" s="181" t="s">
        <v>2</v>
      </c>
      <c r="F185" s="183">
        <v>0.006765046296296297</v>
      </c>
      <c r="G185" s="181" t="s">
        <v>635</v>
      </c>
      <c r="H185" s="4">
        <v>1</v>
      </c>
      <c r="I185" s="5">
        <v>60</v>
      </c>
    </row>
    <row r="186" spans="1:9" s="34" customFormat="1" ht="15.75">
      <c r="A186" s="181">
        <v>2</v>
      </c>
      <c r="B186" s="181">
        <v>223</v>
      </c>
      <c r="C186" s="182" t="s">
        <v>55</v>
      </c>
      <c r="D186" s="181">
        <v>2006</v>
      </c>
      <c r="E186" s="181" t="s">
        <v>2</v>
      </c>
      <c r="F186" s="183">
        <v>0.006978009259259259</v>
      </c>
      <c r="G186" s="181" t="s">
        <v>628</v>
      </c>
      <c r="H186" s="4">
        <v>2</v>
      </c>
      <c r="I186" s="5">
        <v>54</v>
      </c>
    </row>
    <row r="187" spans="1:9" s="34" customFormat="1" ht="15.75">
      <c r="A187" s="163">
        <v>3</v>
      </c>
      <c r="B187" s="163">
        <v>222</v>
      </c>
      <c r="C187" s="164" t="s">
        <v>620</v>
      </c>
      <c r="D187" s="163">
        <v>2005</v>
      </c>
      <c r="E187" s="163" t="s">
        <v>0</v>
      </c>
      <c r="F187" s="165">
        <v>0.008277777777777778</v>
      </c>
      <c r="G187" s="163">
        <v>1</v>
      </c>
      <c r="H187" s="4">
        <v>3</v>
      </c>
      <c r="I187" s="5">
        <v>48</v>
      </c>
    </row>
    <row r="188" spans="1:9" s="34" customFormat="1" ht="15.75">
      <c r="A188" s="163">
        <v>4</v>
      </c>
      <c r="B188" s="163">
        <v>224</v>
      </c>
      <c r="C188" s="164" t="s">
        <v>622</v>
      </c>
      <c r="D188" s="163">
        <v>2005</v>
      </c>
      <c r="E188" s="163" t="s">
        <v>0</v>
      </c>
      <c r="F188" s="165">
        <v>0.008831018518518518</v>
      </c>
      <c r="G188" s="163">
        <v>2</v>
      </c>
      <c r="H188" s="4">
        <v>4</v>
      </c>
      <c r="I188" s="5">
        <v>43</v>
      </c>
    </row>
    <row r="189" spans="1:9" s="34" customFormat="1" ht="15.75">
      <c r="A189" s="163">
        <v>5</v>
      </c>
      <c r="B189" s="163">
        <v>226</v>
      </c>
      <c r="C189" s="164" t="s">
        <v>85</v>
      </c>
      <c r="D189" s="163">
        <v>2006</v>
      </c>
      <c r="E189" s="163" t="s">
        <v>1</v>
      </c>
      <c r="F189" s="165">
        <v>0.010141203703703704</v>
      </c>
      <c r="G189" s="163">
        <v>3</v>
      </c>
      <c r="H189" s="4">
        <v>5</v>
      </c>
      <c r="I189" s="5">
        <v>40</v>
      </c>
    </row>
    <row r="190" spans="1:7" s="34" customFormat="1" ht="15.75">
      <c r="A190" s="168">
        <v>6</v>
      </c>
      <c r="B190" s="168">
        <v>221</v>
      </c>
      <c r="C190" s="169" t="s">
        <v>900</v>
      </c>
      <c r="D190" s="168">
        <v>2006</v>
      </c>
      <c r="E190" s="168" t="s">
        <v>2</v>
      </c>
      <c r="F190" s="170" t="s">
        <v>835</v>
      </c>
      <c r="G190" s="168"/>
    </row>
    <row r="191" spans="1:7" s="34" customFormat="1" ht="15.75">
      <c r="A191" s="168">
        <v>7</v>
      </c>
      <c r="B191" s="168">
        <v>223</v>
      </c>
      <c r="C191" s="169" t="s">
        <v>901</v>
      </c>
      <c r="D191" s="168">
        <v>2005</v>
      </c>
      <c r="E191" s="168" t="s">
        <v>0</v>
      </c>
      <c r="F191" s="170" t="s">
        <v>835</v>
      </c>
      <c r="G191" s="168"/>
    </row>
    <row r="192" spans="1:7" s="34" customFormat="1" ht="15.75">
      <c r="A192" s="168">
        <v>8</v>
      </c>
      <c r="B192" s="168">
        <v>225</v>
      </c>
      <c r="C192" s="169" t="s">
        <v>902</v>
      </c>
      <c r="D192" s="168">
        <v>2006</v>
      </c>
      <c r="E192" s="168" t="s">
        <v>1</v>
      </c>
      <c r="F192" s="170" t="s">
        <v>835</v>
      </c>
      <c r="G192" s="168"/>
    </row>
    <row r="193" spans="1:7" s="34" customFormat="1" ht="15.75" thickBot="1">
      <c r="A193" s="180"/>
      <c r="B193" s="180"/>
      <c r="C193" s="184"/>
      <c r="D193" s="185"/>
      <c r="E193" s="186"/>
      <c r="F193" s="185"/>
      <c r="G193" s="185"/>
    </row>
    <row r="194" spans="1:7" s="34" customFormat="1" ht="16.5" thickBot="1">
      <c r="A194" s="157"/>
      <c r="B194" s="157"/>
      <c r="C194" s="158" t="s">
        <v>617</v>
      </c>
      <c r="D194" s="159" t="s">
        <v>618</v>
      </c>
      <c r="E194" s="159" t="s">
        <v>504</v>
      </c>
      <c r="F194" s="160" t="s">
        <v>140</v>
      </c>
      <c r="G194" s="160" t="s">
        <v>175</v>
      </c>
    </row>
    <row r="195" spans="3:7" s="34" customFormat="1" ht="15">
      <c r="C195" s="187"/>
      <c r="D195" s="188"/>
      <c r="E195" s="187"/>
      <c r="F195" s="188"/>
      <c r="G195" s="188"/>
    </row>
    <row r="196" spans="1:9" s="34" customFormat="1" ht="31.5">
      <c r="A196" s="224" t="s">
        <v>3</v>
      </c>
      <c r="B196" s="224" t="s">
        <v>426</v>
      </c>
      <c r="C196" s="224" t="s">
        <v>125</v>
      </c>
      <c r="D196" s="224" t="s">
        <v>28</v>
      </c>
      <c r="E196" s="224" t="s">
        <v>141</v>
      </c>
      <c r="F196" s="224" t="s">
        <v>126</v>
      </c>
      <c r="G196" s="224" t="s">
        <v>142</v>
      </c>
      <c r="H196" s="3" t="s">
        <v>4</v>
      </c>
      <c r="I196" s="3" t="s">
        <v>6</v>
      </c>
    </row>
    <row r="197" spans="1:9" s="34" customFormat="1" ht="15.75">
      <c r="A197" s="189">
        <v>1</v>
      </c>
      <c r="B197" s="181">
        <v>227</v>
      </c>
      <c r="C197" s="182" t="s">
        <v>156</v>
      </c>
      <c r="D197" s="181">
        <v>2006</v>
      </c>
      <c r="E197" s="181" t="s">
        <v>1</v>
      </c>
      <c r="F197" s="183">
        <v>0.001965277777777778</v>
      </c>
      <c r="G197" s="181" t="s">
        <v>626</v>
      </c>
      <c r="H197" s="4">
        <v>1</v>
      </c>
      <c r="I197" s="5">
        <v>60</v>
      </c>
    </row>
    <row r="198" spans="1:9" s="34" customFormat="1" ht="15.75">
      <c r="A198" s="190">
        <v>2</v>
      </c>
      <c r="B198" s="176">
        <v>107</v>
      </c>
      <c r="C198" s="191" t="s">
        <v>479</v>
      </c>
      <c r="D198" s="192">
        <v>2006</v>
      </c>
      <c r="E198" s="192" t="s">
        <v>2</v>
      </c>
      <c r="F198" s="193">
        <v>0.002019675925925926</v>
      </c>
      <c r="G198" s="192">
        <v>1</v>
      </c>
      <c r="H198" s="4">
        <v>2</v>
      </c>
      <c r="I198" s="5">
        <v>54</v>
      </c>
    </row>
    <row r="199" s="34" customFormat="1" ht="15.75" thickBot="1"/>
    <row r="200" spans="1:7" s="34" customFormat="1" ht="16.5" thickBot="1">
      <c r="A200" s="157"/>
      <c r="B200" s="157"/>
      <c r="C200" s="158" t="s">
        <v>629</v>
      </c>
      <c r="D200" s="159" t="s">
        <v>630</v>
      </c>
      <c r="E200" s="159" t="s">
        <v>505</v>
      </c>
      <c r="F200" s="160" t="s">
        <v>180</v>
      </c>
      <c r="G200" s="160" t="s">
        <v>143</v>
      </c>
    </row>
    <row r="201" spans="3:7" s="34" customFormat="1" ht="15">
      <c r="C201" s="161"/>
      <c r="D201" s="36"/>
      <c r="E201" s="161"/>
      <c r="F201" s="36"/>
      <c r="G201" s="36"/>
    </row>
    <row r="202" spans="1:9" s="34" customFormat="1" ht="31.5">
      <c r="A202" s="224" t="s">
        <v>3</v>
      </c>
      <c r="B202" s="224" t="s">
        <v>426</v>
      </c>
      <c r="C202" s="224" t="s">
        <v>125</v>
      </c>
      <c r="D202" s="224" t="s">
        <v>28</v>
      </c>
      <c r="E202" s="224" t="s">
        <v>141</v>
      </c>
      <c r="F202" s="224" t="s">
        <v>126</v>
      </c>
      <c r="G202" s="224" t="s">
        <v>142</v>
      </c>
      <c r="H202" s="3" t="s">
        <v>4</v>
      </c>
      <c r="I202" s="3" t="s">
        <v>6</v>
      </c>
    </row>
    <row r="203" spans="1:9" s="34" customFormat="1" ht="15.75">
      <c r="A203" s="194">
        <v>1</v>
      </c>
      <c r="B203" s="181">
        <v>234</v>
      </c>
      <c r="C203" s="182" t="s">
        <v>170</v>
      </c>
      <c r="D203" s="181">
        <v>1994</v>
      </c>
      <c r="E203" s="181" t="s">
        <v>0</v>
      </c>
      <c r="F203" s="183">
        <v>0.006898148148148149</v>
      </c>
      <c r="G203" s="181" t="s">
        <v>628</v>
      </c>
      <c r="H203" s="4">
        <v>1</v>
      </c>
      <c r="I203" s="5">
        <v>60</v>
      </c>
    </row>
    <row r="204" spans="1:9" s="34" customFormat="1" ht="15.75">
      <c r="A204" s="163">
        <v>2</v>
      </c>
      <c r="B204" s="163">
        <v>229</v>
      </c>
      <c r="C204" s="164" t="s">
        <v>70</v>
      </c>
      <c r="D204" s="163">
        <v>2003</v>
      </c>
      <c r="E204" s="163" t="s">
        <v>1</v>
      </c>
      <c r="F204" s="165">
        <v>0.007314814814814815</v>
      </c>
      <c r="G204" s="162">
        <v>1</v>
      </c>
      <c r="H204" s="4">
        <v>2</v>
      </c>
      <c r="I204" s="5">
        <v>54</v>
      </c>
    </row>
    <row r="205" spans="1:9" s="34" customFormat="1" ht="15.75">
      <c r="A205" s="163">
        <v>3</v>
      </c>
      <c r="B205" s="163">
        <v>228</v>
      </c>
      <c r="C205" s="164" t="s">
        <v>316</v>
      </c>
      <c r="D205" s="163">
        <v>2004</v>
      </c>
      <c r="E205" s="163" t="s">
        <v>0</v>
      </c>
      <c r="F205" s="165">
        <v>0.007365740740740741</v>
      </c>
      <c r="G205" s="162">
        <v>2</v>
      </c>
      <c r="H205" s="4">
        <v>3</v>
      </c>
      <c r="I205" s="5">
        <v>48</v>
      </c>
    </row>
    <row r="206" spans="1:7" s="34" customFormat="1" ht="15.75" thickBot="1">
      <c r="A206" s="36"/>
      <c r="B206" s="36"/>
      <c r="D206" s="36"/>
      <c r="E206" s="161"/>
      <c r="F206" s="36"/>
      <c r="G206" s="36"/>
    </row>
    <row r="207" spans="1:7" s="34" customFormat="1" ht="16.5" thickBot="1">
      <c r="A207" s="157"/>
      <c r="B207" s="157"/>
      <c r="C207" s="158" t="s">
        <v>629</v>
      </c>
      <c r="D207" s="159" t="s">
        <v>630</v>
      </c>
      <c r="E207" s="159" t="s">
        <v>505</v>
      </c>
      <c r="F207" s="160" t="s">
        <v>175</v>
      </c>
      <c r="G207" s="160" t="s">
        <v>140</v>
      </c>
    </row>
    <row r="208" spans="3:7" s="34" customFormat="1" ht="15">
      <c r="C208" s="161"/>
      <c r="D208" s="36"/>
      <c r="E208" s="161"/>
      <c r="F208" s="36"/>
      <c r="G208" s="36"/>
    </row>
    <row r="209" spans="1:9" s="34" customFormat="1" ht="31.5">
      <c r="A209" s="224" t="s">
        <v>3</v>
      </c>
      <c r="B209" s="224" t="s">
        <v>426</v>
      </c>
      <c r="C209" s="224" t="s">
        <v>125</v>
      </c>
      <c r="D209" s="224" t="s">
        <v>28</v>
      </c>
      <c r="E209" s="224" t="s">
        <v>141</v>
      </c>
      <c r="F209" s="224" t="s">
        <v>126</v>
      </c>
      <c r="G209" s="224" t="s">
        <v>142</v>
      </c>
      <c r="H209" s="3" t="s">
        <v>4</v>
      </c>
      <c r="I209" s="3" t="s">
        <v>6</v>
      </c>
    </row>
    <row r="210" spans="1:9" s="34" customFormat="1" ht="15.75">
      <c r="A210" s="189">
        <v>1</v>
      </c>
      <c r="B210" s="181">
        <v>299</v>
      </c>
      <c r="C210" s="182" t="s">
        <v>903</v>
      </c>
      <c r="D210" s="181">
        <v>2004</v>
      </c>
      <c r="E210" s="181" t="s">
        <v>2</v>
      </c>
      <c r="F210" s="195">
        <v>0.001820601851851852</v>
      </c>
      <c r="G210" s="181" t="s">
        <v>635</v>
      </c>
      <c r="H210" s="4">
        <v>1</v>
      </c>
      <c r="I210" s="5">
        <v>60</v>
      </c>
    </row>
    <row r="211" spans="1:9" s="34" customFormat="1" ht="15.75">
      <c r="A211" s="189">
        <v>2</v>
      </c>
      <c r="B211" s="181">
        <v>231</v>
      </c>
      <c r="C211" s="182" t="s">
        <v>904</v>
      </c>
      <c r="D211" s="181">
        <v>1996</v>
      </c>
      <c r="E211" s="181" t="s">
        <v>1</v>
      </c>
      <c r="F211" s="195">
        <v>0.001991898148148148</v>
      </c>
      <c r="G211" s="181" t="s">
        <v>628</v>
      </c>
      <c r="H211" s="4">
        <v>2</v>
      </c>
      <c r="I211" s="5">
        <v>54</v>
      </c>
    </row>
    <row r="212" spans="1:9" s="34" customFormat="1" ht="15.75">
      <c r="A212" s="196">
        <v>3</v>
      </c>
      <c r="B212" s="31">
        <v>230</v>
      </c>
      <c r="C212" s="172" t="s">
        <v>905</v>
      </c>
      <c r="D212" s="31">
        <v>2004</v>
      </c>
      <c r="E212" s="31" t="s">
        <v>27</v>
      </c>
      <c r="F212" s="197">
        <v>0.002195601851851852</v>
      </c>
      <c r="G212" s="31">
        <v>1</v>
      </c>
      <c r="H212" s="4">
        <v>3</v>
      </c>
      <c r="I212" s="5">
        <v>48</v>
      </c>
    </row>
    <row r="213" spans="1:9" s="34" customFormat="1" ht="15.75">
      <c r="A213" s="196">
        <v>4</v>
      </c>
      <c r="B213" s="31">
        <v>232</v>
      </c>
      <c r="C213" s="172" t="s">
        <v>343</v>
      </c>
      <c r="D213" s="31">
        <v>2003</v>
      </c>
      <c r="E213" s="31" t="s">
        <v>1</v>
      </c>
      <c r="F213" s="197">
        <v>0.0022824074074074075</v>
      </c>
      <c r="G213" s="31">
        <v>2</v>
      </c>
      <c r="H213" s="4">
        <v>4</v>
      </c>
      <c r="I213" s="5">
        <v>43</v>
      </c>
    </row>
    <row r="214" s="34" customFormat="1" ht="15.75" thickBot="1"/>
    <row r="215" spans="1:7" s="34" customFormat="1" ht="16.5" thickBot="1">
      <c r="A215" s="157"/>
      <c r="B215" s="157"/>
      <c r="C215" s="158" t="s">
        <v>632</v>
      </c>
      <c r="D215" s="159" t="s">
        <v>633</v>
      </c>
      <c r="E215" s="159" t="s">
        <v>506</v>
      </c>
      <c r="F215" s="160" t="s">
        <v>180</v>
      </c>
      <c r="G215" s="160" t="s">
        <v>143</v>
      </c>
    </row>
    <row r="216" spans="3:7" s="34" customFormat="1" ht="15">
      <c r="C216" s="161"/>
      <c r="D216" s="36"/>
      <c r="E216" s="161"/>
      <c r="F216" s="36"/>
      <c r="G216" s="36"/>
    </row>
    <row r="217" spans="1:9" s="34" customFormat="1" ht="31.5">
      <c r="A217" s="224" t="s">
        <v>3</v>
      </c>
      <c r="B217" s="224" t="s">
        <v>426</v>
      </c>
      <c r="C217" s="224" t="s">
        <v>125</v>
      </c>
      <c r="D217" s="224" t="s">
        <v>28</v>
      </c>
      <c r="E217" s="224" t="s">
        <v>141</v>
      </c>
      <c r="F217" s="224" t="s">
        <v>126</v>
      </c>
      <c r="G217" s="224" t="s">
        <v>142</v>
      </c>
      <c r="H217" s="3" t="s">
        <v>4</v>
      </c>
      <c r="I217" s="3" t="s">
        <v>6</v>
      </c>
    </row>
    <row r="218" spans="1:9" s="34" customFormat="1" ht="15.75">
      <c r="A218" s="163">
        <v>1</v>
      </c>
      <c r="B218" s="163">
        <v>233</v>
      </c>
      <c r="C218" s="164" t="s">
        <v>181</v>
      </c>
      <c r="D218" s="163">
        <v>1991</v>
      </c>
      <c r="E218" s="163" t="s">
        <v>2</v>
      </c>
      <c r="F218" s="198">
        <v>0.007309027777777778</v>
      </c>
      <c r="G218" s="163">
        <v>1</v>
      </c>
      <c r="H218" s="4">
        <v>1</v>
      </c>
      <c r="I218" s="5">
        <v>60</v>
      </c>
    </row>
    <row r="219" spans="1:7" s="34" customFormat="1" ht="15.75" thickBot="1">
      <c r="A219" s="35"/>
      <c r="B219" s="35"/>
      <c r="C219" s="199"/>
      <c r="D219" s="200"/>
      <c r="E219" s="201"/>
      <c r="F219" s="200"/>
      <c r="G219" s="200"/>
    </row>
    <row r="220" spans="1:7" s="34" customFormat="1" ht="16.5" thickBot="1">
      <c r="A220" s="157"/>
      <c r="B220" s="157"/>
      <c r="C220" s="158" t="s">
        <v>632</v>
      </c>
      <c r="D220" s="159" t="s">
        <v>633</v>
      </c>
      <c r="E220" s="159" t="s">
        <v>506</v>
      </c>
      <c r="F220" s="160" t="s">
        <v>175</v>
      </c>
      <c r="G220" s="160" t="s">
        <v>140</v>
      </c>
    </row>
    <row r="221" spans="3:7" s="34" customFormat="1" ht="15">
      <c r="C221" s="161"/>
      <c r="D221" s="36"/>
      <c r="E221" s="161"/>
      <c r="F221" s="36"/>
      <c r="G221" s="36"/>
    </row>
    <row r="222" spans="1:9" s="34" customFormat="1" ht="31.5">
      <c r="A222" s="224" t="s">
        <v>3</v>
      </c>
      <c r="B222" s="224" t="s">
        <v>426</v>
      </c>
      <c r="C222" s="224" t="s">
        <v>125</v>
      </c>
      <c r="D222" s="224" t="s">
        <v>28</v>
      </c>
      <c r="E222" s="224" t="s">
        <v>141</v>
      </c>
      <c r="F222" s="224" t="s">
        <v>126</v>
      </c>
      <c r="G222" s="224" t="s">
        <v>142</v>
      </c>
      <c r="H222" s="3" t="s">
        <v>4</v>
      </c>
      <c r="I222" s="3" t="s">
        <v>6</v>
      </c>
    </row>
    <row r="223" spans="1:9" s="34" customFormat="1" ht="15.75">
      <c r="A223" s="31">
        <v>1</v>
      </c>
      <c r="B223" s="31">
        <v>296</v>
      </c>
      <c r="C223" s="172" t="s">
        <v>906</v>
      </c>
      <c r="D223" s="31">
        <v>1988</v>
      </c>
      <c r="E223" s="31" t="s">
        <v>446</v>
      </c>
      <c r="F223" s="197">
        <v>0.0020162037037037036</v>
      </c>
      <c r="G223" s="31">
        <v>1</v>
      </c>
      <c r="H223" s="4">
        <v>1</v>
      </c>
      <c r="I223" s="5">
        <v>60</v>
      </c>
    </row>
    <row r="224" s="34" customFormat="1" ht="15.75" thickBot="1"/>
    <row r="225" spans="1:7" s="34" customFormat="1" ht="16.5" thickBot="1">
      <c r="A225" s="157"/>
      <c r="B225" s="157"/>
      <c r="C225" s="158" t="s">
        <v>24</v>
      </c>
      <c r="D225" s="159" t="s">
        <v>640</v>
      </c>
      <c r="E225" s="159" t="s">
        <v>507</v>
      </c>
      <c r="F225" s="160" t="s">
        <v>180</v>
      </c>
      <c r="G225" s="160" t="s">
        <v>143</v>
      </c>
    </row>
    <row r="226" spans="3:7" s="34" customFormat="1" ht="15">
      <c r="C226" s="161"/>
      <c r="D226" s="36"/>
      <c r="E226" s="161"/>
      <c r="F226" s="36"/>
      <c r="G226" s="36"/>
    </row>
    <row r="227" spans="1:9" s="34" customFormat="1" ht="31.5">
      <c r="A227" s="224" t="s">
        <v>3</v>
      </c>
      <c r="B227" s="224" t="s">
        <v>426</v>
      </c>
      <c r="C227" s="224" t="s">
        <v>125</v>
      </c>
      <c r="D227" s="224" t="s">
        <v>28</v>
      </c>
      <c r="E227" s="224" t="s">
        <v>141</v>
      </c>
      <c r="F227" s="224" t="s">
        <v>126</v>
      </c>
      <c r="G227" s="224" t="s">
        <v>142</v>
      </c>
      <c r="H227" s="3" t="s">
        <v>4</v>
      </c>
      <c r="I227" s="3" t="s">
        <v>6</v>
      </c>
    </row>
    <row r="228" spans="1:9" s="34" customFormat="1" ht="15.75">
      <c r="A228" s="163">
        <v>1</v>
      </c>
      <c r="B228" s="163">
        <v>939</v>
      </c>
      <c r="C228" s="164" t="s">
        <v>342</v>
      </c>
      <c r="D228" s="163">
        <v>1975</v>
      </c>
      <c r="E228" s="163" t="s">
        <v>2</v>
      </c>
      <c r="F228" s="165">
        <v>0.007939814814814814</v>
      </c>
      <c r="G228" s="163">
        <v>1</v>
      </c>
      <c r="H228" s="4">
        <v>1</v>
      </c>
      <c r="I228" s="5">
        <v>60</v>
      </c>
    </row>
    <row r="229" spans="1:9" s="34" customFormat="1" ht="15.75">
      <c r="A229" s="163">
        <v>2</v>
      </c>
      <c r="B229" s="163">
        <v>235</v>
      </c>
      <c r="C229" s="164" t="s">
        <v>402</v>
      </c>
      <c r="D229" s="163">
        <v>1981</v>
      </c>
      <c r="E229" s="163" t="s">
        <v>1</v>
      </c>
      <c r="F229" s="165">
        <v>0.009883101851851853</v>
      </c>
      <c r="G229" s="163">
        <v>2</v>
      </c>
      <c r="H229" s="4">
        <v>2</v>
      </c>
      <c r="I229" s="5">
        <v>54</v>
      </c>
    </row>
    <row r="230" spans="1:7" s="34" customFormat="1" ht="15.75" thickBot="1">
      <c r="A230" s="36"/>
      <c r="B230" s="36"/>
      <c r="D230" s="36"/>
      <c r="E230" s="161"/>
      <c r="F230" s="36"/>
      <c r="G230" s="36"/>
    </row>
    <row r="231" spans="1:7" s="34" customFormat="1" ht="16.5" thickBot="1">
      <c r="A231" s="157"/>
      <c r="B231" s="157"/>
      <c r="C231" s="158" t="s">
        <v>24</v>
      </c>
      <c r="D231" s="159" t="s">
        <v>640</v>
      </c>
      <c r="E231" s="159" t="s">
        <v>507</v>
      </c>
      <c r="F231" s="160" t="s">
        <v>175</v>
      </c>
      <c r="G231" s="160" t="s">
        <v>140</v>
      </c>
    </row>
    <row r="232" spans="3:7" s="34" customFormat="1" ht="15">
      <c r="C232" s="161"/>
      <c r="D232" s="36"/>
      <c r="E232" s="161"/>
      <c r="F232" s="36"/>
      <c r="G232" s="36"/>
    </row>
    <row r="233" spans="1:9" s="34" customFormat="1" ht="31.5">
      <c r="A233" s="224" t="s">
        <v>3</v>
      </c>
      <c r="B233" s="224" t="s">
        <v>426</v>
      </c>
      <c r="C233" s="224" t="s">
        <v>125</v>
      </c>
      <c r="D233" s="224" t="s">
        <v>28</v>
      </c>
      <c r="E233" s="224" t="s">
        <v>141</v>
      </c>
      <c r="F233" s="224" t="s">
        <v>126</v>
      </c>
      <c r="G233" s="224" t="s">
        <v>142</v>
      </c>
      <c r="H233" s="3" t="s">
        <v>4</v>
      </c>
      <c r="I233" s="3" t="s">
        <v>6</v>
      </c>
    </row>
    <row r="234" spans="1:9" s="34" customFormat="1" ht="15.75">
      <c r="A234" s="176">
        <v>1</v>
      </c>
      <c r="B234" s="176">
        <v>236</v>
      </c>
      <c r="C234" s="177" t="s">
        <v>93</v>
      </c>
      <c r="D234" s="176">
        <v>1975</v>
      </c>
      <c r="E234" s="176" t="s">
        <v>1</v>
      </c>
      <c r="F234" s="178">
        <v>0.0025277777777777777</v>
      </c>
      <c r="G234" s="176">
        <v>1</v>
      </c>
      <c r="H234" s="4">
        <v>1</v>
      </c>
      <c r="I234" s="5">
        <v>60</v>
      </c>
    </row>
    <row r="235" spans="1:9" s="34" customFormat="1" ht="15.75">
      <c r="A235" s="176">
        <v>2</v>
      </c>
      <c r="B235" s="176">
        <v>297</v>
      </c>
      <c r="C235" s="177" t="s">
        <v>907</v>
      </c>
      <c r="D235" s="176">
        <v>1974</v>
      </c>
      <c r="E235" s="176" t="s">
        <v>0</v>
      </c>
      <c r="F235" s="178">
        <v>0.002622685185185185</v>
      </c>
      <c r="G235" s="176">
        <v>2</v>
      </c>
      <c r="H235" s="4">
        <v>2</v>
      </c>
      <c r="I235" s="5">
        <v>54</v>
      </c>
    </row>
    <row r="236" s="34" customFormat="1" ht="15.75" thickBot="1"/>
    <row r="237" spans="1:7" s="34" customFormat="1" ht="16.5" thickBot="1">
      <c r="A237" s="157"/>
      <c r="B237" s="157"/>
      <c r="C237" s="158" t="s">
        <v>649</v>
      </c>
      <c r="D237" s="159" t="s">
        <v>650</v>
      </c>
      <c r="E237" s="159" t="s">
        <v>508</v>
      </c>
      <c r="F237" s="160" t="s">
        <v>180</v>
      </c>
      <c r="G237" s="160" t="s">
        <v>143</v>
      </c>
    </row>
    <row r="238" spans="3:7" s="34" customFormat="1" ht="15">
      <c r="C238" s="161"/>
      <c r="D238" s="36"/>
      <c r="E238" s="161"/>
      <c r="F238" s="36"/>
      <c r="G238" s="36"/>
    </row>
    <row r="239" spans="1:9" s="34" customFormat="1" ht="31.5">
      <c r="A239" s="224" t="s">
        <v>3</v>
      </c>
      <c r="B239" s="224" t="s">
        <v>426</v>
      </c>
      <c r="C239" s="224" t="s">
        <v>125</v>
      </c>
      <c r="D239" s="224" t="s">
        <v>28</v>
      </c>
      <c r="E239" s="224" t="s">
        <v>141</v>
      </c>
      <c r="F239" s="224" t="s">
        <v>126</v>
      </c>
      <c r="G239" s="224" t="s">
        <v>142</v>
      </c>
      <c r="H239" s="3" t="s">
        <v>4</v>
      </c>
      <c r="I239" s="3" t="s">
        <v>6</v>
      </c>
    </row>
    <row r="240" spans="1:9" s="34" customFormat="1" ht="15.75">
      <c r="A240" s="163">
        <v>1</v>
      </c>
      <c r="B240" s="163">
        <v>237</v>
      </c>
      <c r="C240" s="164" t="s">
        <v>908</v>
      </c>
      <c r="D240" s="163">
        <v>1973</v>
      </c>
      <c r="E240" s="163" t="s">
        <v>1</v>
      </c>
      <c r="F240" s="165">
        <v>0.00896875</v>
      </c>
      <c r="G240" s="163">
        <v>1</v>
      </c>
      <c r="H240" s="4">
        <v>1</v>
      </c>
      <c r="I240" s="5">
        <v>60</v>
      </c>
    </row>
    <row r="241" spans="1:9" s="34" customFormat="1" ht="15.75">
      <c r="A241" s="163">
        <v>2</v>
      </c>
      <c r="B241" s="163">
        <v>298</v>
      </c>
      <c r="C241" s="164" t="s">
        <v>909</v>
      </c>
      <c r="D241" s="163">
        <v>1967</v>
      </c>
      <c r="E241" s="163" t="s">
        <v>0</v>
      </c>
      <c r="F241" s="165">
        <v>0.009671296296296296</v>
      </c>
      <c r="G241" s="163">
        <v>2</v>
      </c>
      <c r="H241" s="4">
        <v>2</v>
      </c>
      <c r="I241" s="5">
        <v>54</v>
      </c>
    </row>
    <row r="242" spans="1:7" s="34" customFormat="1" ht="15.75" thickBot="1">
      <c r="A242" s="35"/>
      <c r="B242" s="35"/>
      <c r="C242" s="199"/>
      <c r="D242" s="200"/>
      <c r="E242" s="201"/>
      <c r="F242" s="200"/>
      <c r="G242" s="200"/>
    </row>
    <row r="243" spans="1:7" s="34" customFormat="1" ht="16.5" thickBot="1">
      <c r="A243" s="157"/>
      <c r="B243" s="157"/>
      <c r="C243" s="158" t="s">
        <v>649</v>
      </c>
      <c r="D243" s="159" t="s">
        <v>650</v>
      </c>
      <c r="E243" s="159" t="s">
        <v>508</v>
      </c>
      <c r="F243" s="160" t="s">
        <v>175</v>
      </c>
      <c r="G243" s="160" t="s">
        <v>140</v>
      </c>
    </row>
    <row r="244" spans="3:7" s="34" customFormat="1" ht="15">
      <c r="C244" s="161"/>
      <c r="D244" s="36"/>
      <c r="E244" s="161"/>
      <c r="F244" s="36"/>
      <c r="G244" s="36"/>
    </row>
    <row r="245" spans="1:9" s="34" customFormat="1" ht="31.5">
      <c r="A245" s="224" t="s">
        <v>3</v>
      </c>
      <c r="B245" s="224" t="s">
        <v>426</v>
      </c>
      <c r="C245" s="224" t="s">
        <v>125</v>
      </c>
      <c r="D245" s="224" t="s">
        <v>28</v>
      </c>
      <c r="E245" s="224" t="s">
        <v>141</v>
      </c>
      <c r="F245" s="224" t="s">
        <v>126</v>
      </c>
      <c r="G245" s="224" t="s">
        <v>142</v>
      </c>
      <c r="H245" s="3" t="s">
        <v>4</v>
      </c>
      <c r="I245" s="3" t="s">
        <v>6</v>
      </c>
    </row>
    <row r="246" spans="1:9" s="34" customFormat="1" ht="15.75">
      <c r="A246" s="31">
        <v>1</v>
      </c>
      <c r="B246" s="31">
        <v>238</v>
      </c>
      <c r="C246" s="172" t="s">
        <v>910</v>
      </c>
      <c r="D246" s="31">
        <v>1973</v>
      </c>
      <c r="E246" s="31" t="s">
        <v>868</v>
      </c>
      <c r="F246" s="173">
        <v>0.0023645833333333336</v>
      </c>
      <c r="G246" s="31">
        <v>1</v>
      </c>
      <c r="H246" s="4">
        <v>1</v>
      </c>
      <c r="I246" s="5">
        <v>60</v>
      </c>
    </row>
    <row r="247" spans="1:9" s="34" customFormat="1" ht="15.75">
      <c r="A247" s="31">
        <v>2</v>
      </c>
      <c r="B247" s="31">
        <v>295</v>
      </c>
      <c r="C247" s="172" t="s">
        <v>911</v>
      </c>
      <c r="D247" s="31">
        <v>1968</v>
      </c>
      <c r="E247" s="31" t="s">
        <v>27</v>
      </c>
      <c r="F247" s="173">
        <v>0.002459490740740741</v>
      </c>
      <c r="G247" s="31">
        <v>2</v>
      </c>
      <c r="H247" s="4">
        <v>2</v>
      </c>
      <c r="I247" s="5">
        <v>54</v>
      </c>
    </row>
    <row r="248" s="34" customFormat="1" ht="15.75" thickBot="1"/>
    <row r="249" spans="1:7" s="34" customFormat="1" ht="16.5" thickBot="1">
      <c r="A249" s="157"/>
      <c r="B249" s="157"/>
      <c r="C249" s="158" t="s">
        <v>35</v>
      </c>
      <c r="D249" s="159" t="s">
        <v>652</v>
      </c>
      <c r="E249" s="159" t="s">
        <v>509</v>
      </c>
      <c r="F249" s="160" t="s">
        <v>180</v>
      </c>
      <c r="G249" s="160" t="s">
        <v>143</v>
      </c>
    </row>
    <row r="250" spans="3:7" s="34" customFormat="1" ht="15">
      <c r="C250" s="161"/>
      <c r="D250" s="36"/>
      <c r="E250" s="161"/>
      <c r="F250" s="36"/>
      <c r="G250" s="36"/>
    </row>
    <row r="251" spans="1:9" s="34" customFormat="1" ht="31.5">
      <c r="A251" s="224" t="s">
        <v>3</v>
      </c>
      <c r="B251" s="224" t="s">
        <v>426</v>
      </c>
      <c r="C251" s="224" t="s">
        <v>125</v>
      </c>
      <c r="D251" s="224" t="s">
        <v>28</v>
      </c>
      <c r="E251" s="224" t="s">
        <v>141</v>
      </c>
      <c r="F251" s="224" t="s">
        <v>126</v>
      </c>
      <c r="G251" s="224" t="s">
        <v>142</v>
      </c>
      <c r="H251" s="3" t="s">
        <v>4</v>
      </c>
      <c r="I251" s="3" t="s">
        <v>6</v>
      </c>
    </row>
    <row r="252" spans="1:9" s="34" customFormat="1" ht="15.75">
      <c r="A252" s="163">
        <v>1</v>
      </c>
      <c r="B252" s="163">
        <v>459</v>
      </c>
      <c r="C252" s="164" t="s">
        <v>87</v>
      </c>
      <c r="D252" s="163">
        <v>1963</v>
      </c>
      <c r="E252" s="163" t="s">
        <v>2</v>
      </c>
      <c r="F252" s="165">
        <v>0.009233796296296297</v>
      </c>
      <c r="G252" s="163">
        <v>1</v>
      </c>
      <c r="H252" s="4">
        <v>1</v>
      </c>
      <c r="I252" s="5">
        <v>60</v>
      </c>
    </row>
    <row r="253" spans="1:7" s="34" customFormat="1" ht="15.75" thickBot="1">
      <c r="A253" s="35"/>
      <c r="B253" s="35"/>
      <c r="C253" s="199"/>
      <c r="D253" s="200"/>
      <c r="E253" s="201"/>
      <c r="F253" s="200"/>
      <c r="G253" s="200"/>
    </row>
    <row r="254" spans="1:7" s="34" customFormat="1" ht="16.5" thickBot="1">
      <c r="A254" s="157"/>
      <c r="B254" s="157"/>
      <c r="C254" s="158" t="s">
        <v>35</v>
      </c>
      <c r="D254" s="159" t="s">
        <v>652</v>
      </c>
      <c r="E254" s="159" t="s">
        <v>509</v>
      </c>
      <c r="F254" s="160" t="s">
        <v>175</v>
      </c>
      <c r="G254" s="160" t="s">
        <v>140</v>
      </c>
    </row>
    <row r="255" spans="3:7" s="34" customFormat="1" ht="15">
      <c r="C255" s="161"/>
      <c r="D255" s="36"/>
      <c r="E255" s="161"/>
      <c r="F255" s="36"/>
      <c r="G255" s="36"/>
    </row>
    <row r="256" spans="1:7" s="34" customFormat="1" ht="15">
      <c r="A256" s="224" t="s">
        <v>3</v>
      </c>
      <c r="B256" s="224" t="s">
        <v>426</v>
      </c>
      <c r="C256" s="224" t="s">
        <v>125</v>
      </c>
      <c r="D256" s="224" t="s">
        <v>28</v>
      </c>
      <c r="E256" s="224" t="s">
        <v>141</v>
      </c>
      <c r="F256" s="224" t="s">
        <v>126</v>
      </c>
      <c r="G256" s="224" t="s">
        <v>142</v>
      </c>
    </row>
    <row r="257" spans="1:7" s="34" customFormat="1" ht="15.75">
      <c r="A257" s="180"/>
      <c r="B257" s="180"/>
      <c r="C257" s="202"/>
      <c r="D257" s="61"/>
      <c r="E257" s="61"/>
      <c r="F257" s="61"/>
      <c r="G257" s="61"/>
    </row>
    <row r="258" spans="3:7" s="34" customFormat="1" ht="15">
      <c r="C258" s="161"/>
      <c r="D258" s="36"/>
      <c r="E258" s="161"/>
      <c r="F258" s="36"/>
      <c r="G258" s="36"/>
    </row>
    <row r="259" s="34" customFormat="1" ht="15"/>
    <row r="260" s="34" customFormat="1" ht="15"/>
    <row r="261" s="34" customFormat="1" ht="15"/>
    <row r="262" s="34" customFormat="1" ht="15"/>
    <row r="263" s="34" customFormat="1" ht="15"/>
    <row r="264" s="34" customFormat="1" ht="15"/>
    <row r="265" s="34" customFormat="1" ht="15"/>
    <row r="266" s="34" customFormat="1" ht="15"/>
    <row r="267" s="34" customFormat="1" ht="15"/>
    <row r="268" s="34" customFormat="1" ht="15"/>
    <row r="269" s="34" customFormat="1" ht="15"/>
    <row r="270" s="34" customFormat="1" ht="15"/>
    <row r="271" s="34" customFormat="1" ht="15"/>
    <row r="272" s="34" customFormat="1" ht="15"/>
    <row r="273" s="34" customFormat="1" ht="15"/>
    <row r="274" s="34" customFormat="1" ht="15"/>
    <row r="275" s="34" customFormat="1" ht="15"/>
    <row r="276" s="34" customFormat="1" ht="15"/>
    <row r="277" s="34" customFormat="1" ht="15"/>
    <row r="278" s="34" customFormat="1" ht="15"/>
    <row r="279" s="34" customFormat="1" ht="15"/>
    <row r="280" s="34" customFormat="1" ht="15"/>
    <row r="281" s="34" customFormat="1" ht="15"/>
    <row r="282" s="34" customFormat="1" ht="15"/>
    <row r="283" s="34" customFormat="1" ht="15"/>
    <row r="284" s="34" customFormat="1" ht="15"/>
    <row r="285" s="34" customFormat="1" ht="15"/>
    <row r="286" s="34" customFormat="1" ht="15"/>
    <row r="287" s="34" customFormat="1" ht="15"/>
    <row r="288" s="34" customFormat="1" ht="15"/>
    <row r="289" s="34" customFormat="1" ht="15"/>
    <row r="290" s="34" customFormat="1" ht="15"/>
    <row r="291" s="34" customFormat="1" ht="15"/>
    <row r="292" s="34" customFormat="1" ht="15"/>
    <row r="293" s="34" customFormat="1" ht="15"/>
    <row r="294" s="34" customFormat="1" ht="15"/>
    <row r="295" s="34" customFormat="1" ht="15"/>
    <row r="296" s="34" customFormat="1" ht="15"/>
    <row r="297" s="34" customFormat="1" ht="15"/>
    <row r="298" s="34" customFormat="1" ht="15"/>
    <row r="299" s="34" customFormat="1" ht="15"/>
    <row r="300" s="34" customFormat="1" ht="15"/>
    <row r="301" s="34" customFormat="1" ht="15"/>
    <row r="302" s="34" customFormat="1" ht="15"/>
    <row r="303" s="34" customFormat="1" ht="15"/>
    <row r="304" s="34" customFormat="1" ht="15"/>
    <row r="305" s="34" customFormat="1" ht="15"/>
    <row r="306" s="34" customFormat="1" ht="15"/>
    <row r="307" s="34" customFormat="1" ht="15"/>
    <row r="308" s="34" customFormat="1" ht="15"/>
    <row r="309" s="34" customFormat="1" ht="15"/>
    <row r="310" s="34" customFormat="1" ht="15"/>
    <row r="311" s="34" customFormat="1" ht="15"/>
    <row r="312" s="34" customFormat="1" ht="15"/>
    <row r="313" s="34" customFormat="1" ht="15"/>
    <row r="314" s="34" customFormat="1" ht="15"/>
    <row r="315" s="34" customFormat="1" ht="15"/>
    <row r="316" s="34" customFormat="1" ht="15"/>
    <row r="317" s="34" customFormat="1" ht="15"/>
    <row r="318" s="34" customFormat="1" ht="15"/>
    <row r="319" s="34" customFormat="1" ht="15"/>
    <row r="320" s="34" customFormat="1" ht="15"/>
    <row r="321" s="34" customFormat="1" ht="15"/>
    <row r="322" s="34" customFormat="1" ht="15"/>
    <row r="323" s="34" customFormat="1" ht="15"/>
    <row r="324" s="34" customFormat="1" ht="15"/>
    <row r="325" s="34" customFormat="1" ht="15"/>
    <row r="326" s="34" customFormat="1" ht="15"/>
    <row r="327" s="34" customFormat="1" ht="15"/>
    <row r="328" s="34" customFormat="1" ht="15"/>
    <row r="329" s="34" customFormat="1" ht="15"/>
    <row r="330" s="34" customFormat="1" ht="15"/>
    <row r="331" s="34" customFormat="1" ht="15"/>
    <row r="332" s="34" customFormat="1" ht="15"/>
    <row r="333" s="34" customFormat="1" ht="15"/>
    <row r="334" s="34" customFormat="1" ht="15"/>
    <row r="335" s="34" customFormat="1" ht="15"/>
    <row r="336" s="34" customFormat="1" ht="15"/>
    <row r="337" s="34" customFormat="1" ht="15"/>
    <row r="338" s="34" customFormat="1" ht="15"/>
    <row r="339" s="34" customFormat="1" ht="15"/>
    <row r="340" s="34" customFormat="1" ht="15"/>
    <row r="341" s="34" customFormat="1" ht="15"/>
    <row r="342" s="34" customFormat="1" ht="15"/>
    <row r="343" s="34" customFormat="1" ht="15"/>
    <row r="344" s="34" customFormat="1" ht="15"/>
    <row r="345" s="34" customFormat="1" ht="15"/>
    <row r="346" s="34" customFormat="1" ht="15"/>
    <row r="347" s="34" customFormat="1" ht="15"/>
    <row r="348" s="34" customFormat="1" ht="15"/>
    <row r="349" s="34" customFormat="1" ht="15"/>
    <row r="350" s="34" customFormat="1" ht="15"/>
    <row r="351" s="34" customFormat="1" ht="15"/>
    <row r="352" s="34" customFormat="1" ht="15"/>
    <row r="353" s="34" customFormat="1" ht="15"/>
    <row r="354" s="34" customFormat="1" ht="15"/>
    <row r="355" s="34" customFormat="1" ht="15"/>
    <row r="356" s="34" customFormat="1" ht="15"/>
    <row r="357" s="34" customFormat="1" ht="15"/>
    <row r="358" s="34" customFormat="1" ht="15"/>
    <row r="359" s="34" customFormat="1" ht="15"/>
    <row r="360" s="34" customFormat="1" ht="15"/>
    <row r="361" s="34" customFormat="1" ht="15"/>
    <row r="362" s="34" customFormat="1" ht="15"/>
    <row r="363" s="34" customFormat="1" ht="15"/>
    <row r="364" s="34" customFormat="1" ht="15"/>
    <row r="365" s="34" customFormat="1" ht="15"/>
    <row r="366" s="34" customFormat="1" ht="15"/>
    <row r="367" s="34" customFormat="1" ht="15"/>
    <row r="368" s="34" customFormat="1" ht="15"/>
    <row r="369" s="34" customFormat="1" ht="15"/>
    <row r="370" s="34" customFormat="1" ht="15"/>
    <row r="371" s="34" customFormat="1" ht="15"/>
    <row r="372" s="34" customFormat="1" ht="15"/>
    <row r="373" s="34" customFormat="1" ht="15"/>
    <row r="374" s="34" customFormat="1" ht="15"/>
    <row r="375" s="34" customFormat="1" ht="15"/>
    <row r="376" s="34" customFormat="1" ht="15"/>
    <row r="377" s="34" customFormat="1" ht="15"/>
    <row r="378" s="34" customFormat="1" ht="15"/>
    <row r="379" s="34" customFormat="1" ht="15"/>
    <row r="380" s="34" customFormat="1" ht="15"/>
    <row r="381" s="34" customFormat="1" ht="15"/>
    <row r="382" s="34" customFormat="1" ht="15"/>
    <row r="383" s="34" customFormat="1" ht="15"/>
    <row r="384" s="34" customFormat="1" ht="15"/>
    <row r="385" s="34" customFormat="1" ht="15"/>
    <row r="386" s="34" customFormat="1" ht="15"/>
    <row r="387" s="34" customFormat="1" ht="15"/>
    <row r="388" s="34" customFormat="1" ht="15"/>
    <row r="389" s="34" customFormat="1" ht="15"/>
    <row r="390" s="34" customFormat="1" ht="15"/>
    <row r="391" s="34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290"/>
  <sheetViews>
    <sheetView zoomScalePageLayoutView="0" workbookViewId="0" topLeftCell="A46">
      <selection activeCell="J48" sqref="J48"/>
    </sheetView>
  </sheetViews>
  <sheetFormatPr defaultColWidth="9.140625" defaultRowHeight="12.75"/>
  <cols>
    <col min="1" max="1" width="2.57421875" style="0" customWidth="1"/>
    <col min="2" max="2" width="9.8515625" style="0" customWidth="1"/>
    <col min="4" max="4" width="24.57421875" style="0" customWidth="1"/>
    <col min="5" max="5" width="12.28125" style="0" customWidth="1"/>
    <col min="6" max="6" width="27.28125" style="0" customWidth="1"/>
    <col min="7" max="7" width="13.28125" style="0" customWidth="1"/>
    <col min="8" max="8" width="15.421875" style="0" customWidth="1"/>
    <col min="9" max="9" width="13.421875" style="0" customWidth="1"/>
    <col min="10" max="10" width="15.8515625" style="0" customWidth="1"/>
  </cols>
  <sheetData>
    <row r="1" ht="15">
      <c r="D1" s="226" t="s">
        <v>956</v>
      </c>
    </row>
    <row r="2" ht="15">
      <c r="E2" s="226" t="s">
        <v>957</v>
      </c>
    </row>
    <row r="4" spans="2:6" ht="15">
      <c r="B4" s="242" t="s">
        <v>958</v>
      </c>
      <c r="C4" s="34"/>
      <c r="D4" s="34"/>
      <c r="E4" s="34"/>
      <c r="F4" s="242" t="s">
        <v>959</v>
      </c>
    </row>
    <row r="5" ht="12.75">
      <c r="B5" s="227"/>
    </row>
    <row r="6" spans="2:6" s="214" customFormat="1" ht="14.25">
      <c r="B6" s="235" t="s">
        <v>960</v>
      </c>
      <c r="F6" s="235"/>
    </row>
    <row r="7" spans="2:10" ht="31.5" customHeight="1">
      <c r="B7" s="16" t="s">
        <v>4</v>
      </c>
      <c r="C7" s="16" t="s">
        <v>1019</v>
      </c>
      <c r="D7" s="16" t="s">
        <v>26</v>
      </c>
      <c r="E7" s="16" t="s">
        <v>198</v>
      </c>
      <c r="F7" s="16" t="s">
        <v>961</v>
      </c>
      <c r="G7" s="16" t="s">
        <v>52</v>
      </c>
      <c r="H7" s="16" t="s">
        <v>1307</v>
      </c>
      <c r="I7" s="3" t="s">
        <v>4</v>
      </c>
      <c r="J7" s="3" t="s">
        <v>6</v>
      </c>
    </row>
    <row r="8" spans="2:10" ht="15.75">
      <c r="B8" s="61">
        <v>1</v>
      </c>
      <c r="C8" s="168">
        <v>2</v>
      </c>
      <c r="D8" s="169" t="s">
        <v>286</v>
      </c>
      <c r="E8" s="168">
        <v>2013</v>
      </c>
      <c r="F8" s="61" t="s">
        <v>962</v>
      </c>
      <c r="G8" s="234">
        <v>0.003707175925925926</v>
      </c>
      <c r="H8" s="232" t="s">
        <v>963</v>
      </c>
      <c r="I8" s="4">
        <v>1</v>
      </c>
      <c r="J8" s="5">
        <v>60</v>
      </c>
    </row>
    <row r="9" spans="2:10" ht="15.75">
      <c r="B9" s="61">
        <v>2</v>
      </c>
      <c r="C9" s="168">
        <v>15</v>
      </c>
      <c r="D9" s="169" t="s">
        <v>359</v>
      </c>
      <c r="E9" s="168">
        <v>2014</v>
      </c>
      <c r="F9" s="61" t="s">
        <v>101</v>
      </c>
      <c r="G9" s="234">
        <v>0.003723379629629629</v>
      </c>
      <c r="H9" s="232" t="s">
        <v>964</v>
      </c>
      <c r="I9" s="4">
        <v>2</v>
      </c>
      <c r="J9" s="5">
        <v>54</v>
      </c>
    </row>
    <row r="10" spans="2:10" ht="15.75">
      <c r="B10" s="61">
        <v>3</v>
      </c>
      <c r="C10" s="168">
        <v>27</v>
      </c>
      <c r="D10" s="169" t="s">
        <v>117</v>
      </c>
      <c r="E10" s="168">
        <v>2014</v>
      </c>
      <c r="F10" s="61" t="s">
        <v>101</v>
      </c>
      <c r="G10" s="234">
        <v>0.0037731481481481483</v>
      </c>
      <c r="H10" s="232" t="s">
        <v>965</v>
      </c>
      <c r="I10" s="4">
        <v>3</v>
      </c>
      <c r="J10" s="5">
        <v>48</v>
      </c>
    </row>
    <row r="11" spans="2:10" ht="15.75">
      <c r="B11" s="61">
        <v>4</v>
      </c>
      <c r="C11" s="168">
        <v>12</v>
      </c>
      <c r="D11" s="169" t="s">
        <v>471</v>
      </c>
      <c r="E11" s="168">
        <v>2013</v>
      </c>
      <c r="F11" s="61" t="s">
        <v>288</v>
      </c>
      <c r="G11" s="234" t="s">
        <v>966</v>
      </c>
      <c r="H11" s="232" t="s">
        <v>967</v>
      </c>
      <c r="I11" s="4">
        <v>4</v>
      </c>
      <c r="J11" s="5">
        <v>43</v>
      </c>
    </row>
    <row r="12" spans="2:10" ht="15.75">
      <c r="B12" s="61">
        <v>5</v>
      </c>
      <c r="C12" s="168">
        <v>22</v>
      </c>
      <c r="D12" s="169" t="s">
        <v>213</v>
      </c>
      <c r="E12" s="168">
        <v>2014</v>
      </c>
      <c r="F12" s="61" t="s">
        <v>294</v>
      </c>
      <c r="G12" s="234" t="s">
        <v>968</v>
      </c>
      <c r="H12" s="232" t="s">
        <v>969</v>
      </c>
      <c r="I12" s="4">
        <v>5</v>
      </c>
      <c r="J12" s="5">
        <v>40</v>
      </c>
    </row>
    <row r="13" spans="2:10" ht="15.75">
      <c r="B13" s="61">
        <v>6</v>
      </c>
      <c r="C13" s="168">
        <v>4</v>
      </c>
      <c r="D13" s="169" t="s">
        <v>415</v>
      </c>
      <c r="E13" s="168">
        <v>2014</v>
      </c>
      <c r="F13" s="61" t="s">
        <v>101</v>
      </c>
      <c r="G13" s="234" t="s">
        <v>970</v>
      </c>
      <c r="H13" s="232" t="s">
        <v>971</v>
      </c>
      <c r="I13" s="4">
        <v>6</v>
      </c>
      <c r="J13" s="5">
        <v>38</v>
      </c>
    </row>
    <row r="14" spans="2:10" ht="15.75">
      <c r="B14" s="61">
        <v>7</v>
      </c>
      <c r="C14" s="168">
        <v>13</v>
      </c>
      <c r="D14" s="169" t="s">
        <v>972</v>
      </c>
      <c r="E14" s="168">
        <v>2014</v>
      </c>
      <c r="F14" s="61" t="s">
        <v>973</v>
      </c>
      <c r="G14" s="234" t="s">
        <v>974</v>
      </c>
      <c r="H14" s="232" t="s">
        <v>975</v>
      </c>
      <c r="I14" s="4">
        <v>7</v>
      </c>
      <c r="J14" s="5">
        <v>36</v>
      </c>
    </row>
    <row r="15" spans="2:10" ht="15.75">
      <c r="B15" s="61">
        <v>8</v>
      </c>
      <c r="C15" s="168">
        <v>17</v>
      </c>
      <c r="D15" s="169" t="s">
        <v>162</v>
      </c>
      <c r="E15" s="168">
        <v>2014</v>
      </c>
      <c r="F15" s="61" t="s">
        <v>101</v>
      </c>
      <c r="G15" s="234" t="s">
        <v>976</v>
      </c>
      <c r="H15" s="232" t="s">
        <v>977</v>
      </c>
      <c r="I15" s="4">
        <v>8</v>
      </c>
      <c r="J15" s="5">
        <v>34</v>
      </c>
    </row>
    <row r="16" spans="2:10" ht="15.75">
      <c r="B16" s="61">
        <v>9</v>
      </c>
      <c r="C16" s="168">
        <v>6</v>
      </c>
      <c r="D16" s="169" t="s">
        <v>214</v>
      </c>
      <c r="E16" s="168">
        <v>2013</v>
      </c>
      <c r="F16" s="61" t="s">
        <v>294</v>
      </c>
      <c r="G16" s="234" t="s">
        <v>978</v>
      </c>
      <c r="H16" s="232" t="s">
        <v>979</v>
      </c>
      <c r="I16" s="4">
        <v>9</v>
      </c>
      <c r="J16" s="5">
        <v>32</v>
      </c>
    </row>
    <row r="17" spans="2:10" ht="15.75">
      <c r="B17" s="61">
        <v>10</v>
      </c>
      <c r="C17" s="168">
        <v>1</v>
      </c>
      <c r="D17" s="169" t="s">
        <v>980</v>
      </c>
      <c r="E17" s="168">
        <v>2013</v>
      </c>
      <c r="F17" s="61" t="s">
        <v>973</v>
      </c>
      <c r="G17" s="234">
        <v>0.004122685185185185</v>
      </c>
      <c r="H17" s="232" t="s">
        <v>981</v>
      </c>
      <c r="I17" s="4">
        <v>10</v>
      </c>
      <c r="J17" s="5">
        <v>31</v>
      </c>
    </row>
    <row r="18" spans="2:10" ht="15.75">
      <c r="B18" s="61">
        <v>11</v>
      </c>
      <c r="C18" s="168">
        <v>10</v>
      </c>
      <c r="D18" s="169" t="s">
        <v>982</v>
      </c>
      <c r="E18" s="168">
        <v>2013</v>
      </c>
      <c r="F18" s="61" t="s">
        <v>1827</v>
      </c>
      <c r="G18" s="234">
        <v>0.004142361111111111</v>
      </c>
      <c r="H18" s="232" t="s">
        <v>983</v>
      </c>
      <c r="I18" s="4">
        <v>11</v>
      </c>
      <c r="J18" s="5">
        <v>30</v>
      </c>
    </row>
    <row r="19" spans="2:10" ht="15.75">
      <c r="B19" s="61">
        <v>12</v>
      </c>
      <c r="C19" s="168">
        <v>3</v>
      </c>
      <c r="D19" s="169" t="s">
        <v>984</v>
      </c>
      <c r="E19" s="168">
        <v>2013</v>
      </c>
      <c r="F19" s="61" t="s">
        <v>985</v>
      </c>
      <c r="G19" s="234">
        <v>0.004163194444444444</v>
      </c>
      <c r="H19" s="232" t="s">
        <v>986</v>
      </c>
      <c r="I19" s="4">
        <v>12</v>
      </c>
      <c r="J19" s="5">
        <v>28</v>
      </c>
    </row>
    <row r="20" spans="2:10" ht="15.75">
      <c r="B20" s="61">
        <v>13</v>
      </c>
      <c r="C20" s="168">
        <v>14</v>
      </c>
      <c r="D20" s="169" t="s">
        <v>987</v>
      </c>
      <c r="E20" s="168">
        <v>2014</v>
      </c>
      <c r="F20" s="61" t="s">
        <v>294</v>
      </c>
      <c r="G20" s="234">
        <v>0.004215277777777778</v>
      </c>
      <c r="H20" s="232" t="s">
        <v>988</v>
      </c>
      <c r="I20" s="4">
        <v>13</v>
      </c>
      <c r="J20" s="5">
        <v>26</v>
      </c>
    </row>
    <row r="21" spans="2:10" ht="15.75">
      <c r="B21" s="61">
        <v>14</v>
      </c>
      <c r="C21" s="168">
        <v>5</v>
      </c>
      <c r="D21" s="169" t="s">
        <v>989</v>
      </c>
      <c r="E21" s="168">
        <v>2014</v>
      </c>
      <c r="F21" s="61" t="s">
        <v>962</v>
      </c>
      <c r="G21" s="234" t="s">
        <v>990</v>
      </c>
      <c r="H21" s="232" t="s">
        <v>991</v>
      </c>
      <c r="I21" s="4">
        <v>14</v>
      </c>
      <c r="J21" s="5">
        <v>24</v>
      </c>
    </row>
    <row r="22" spans="2:10" ht="15.75">
      <c r="B22" s="61">
        <v>15</v>
      </c>
      <c r="C22" s="168">
        <v>7</v>
      </c>
      <c r="D22" s="169" t="s">
        <v>992</v>
      </c>
      <c r="E22" s="168">
        <v>2014</v>
      </c>
      <c r="F22" s="61" t="s">
        <v>288</v>
      </c>
      <c r="G22" s="234" t="s">
        <v>993</v>
      </c>
      <c r="H22" s="232" t="s">
        <v>994</v>
      </c>
      <c r="I22" s="4">
        <v>15</v>
      </c>
      <c r="J22" s="5">
        <v>22</v>
      </c>
    </row>
    <row r="23" spans="2:10" ht="15.75">
      <c r="B23" s="61">
        <v>16</v>
      </c>
      <c r="C23" s="168">
        <v>20</v>
      </c>
      <c r="D23" s="169" t="s">
        <v>995</v>
      </c>
      <c r="E23" s="168">
        <v>2014</v>
      </c>
      <c r="F23" s="61" t="s">
        <v>996</v>
      </c>
      <c r="G23" s="234">
        <v>0.004244212962962963</v>
      </c>
      <c r="H23" s="232" t="s">
        <v>997</v>
      </c>
      <c r="I23" s="4">
        <v>16</v>
      </c>
      <c r="J23" s="5">
        <v>20</v>
      </c>
    </row>
    <row r="24" spans="2:10" ht="15.75">
      <c r="B24" s="61">
        <v>17</v>
      </c>
      <c r="C24" s="168">
        <v>9</v>
      </c>
      <c r="D24" s="169" t="s">
        <v>116</v>
      </c>
      <c r="E24" s="168">
        <v>2014</v>
      </c>
      <c r="F24" s="61" t="s">
        <v>101</v>
      </c>
      <c r="G24" s="234">
        <v>0.004309027777777778</v>
      </c>
      <c r="H24" s="232" t="s">
        <v>998</v>
      </c>
      <c r="I24" s="4">
        <v>17</v>
      </c>
      <c r="J24" s="5">
        <v>18</v>
      </c>
    </row>
    <row r="25" spans="2:10" ht="15.75">
      <c r="B25" s="61">
        <v>18</v>
      </c>
      <c r="C25" s="168">
        <v>11</v>
      </c>
      <c r="D25" s="169" t="s">
        <v>217</v>
      </c>
      <c r="E25" s="168">
        <v>2015</v>
      </c>
      <c r="F25" s="61" t="s">
        <v>294</v>
      </c>
      <c r="G25" s="234" t="s">
        <v>999</v>
      </c>
      <c r="H25" s="232" t="s">
        <v>1000</v>
      </c>
      <c r="I25" s="4">
        <v>18</v>
      </c>
      <c r="J25" s="5">
        <v>16</v>
      </c>
    </row>
    <row r="26" spans="2:10" ht="15.75">
      <c r="B26" s="61">
        <v>19</v>
      </c>
      <c r="C26" s="168">
        <v>21</v>
      </c>
      <c r="D26" s="169" t="s">
        <v>123</v>
      </c>
      <c r="E26" s="168">
        <v>2014</v>
      </c>
      <c r="F26" s="61" t="s">
        <v>101</v>
      </c>
      <c r="G26" s="234" t="s">
        <v>1001</v>
      </c>
      <c r="H26" s="232" t="s">
        <v>1002</v>
      </c>
      <c r="I26" s="4">
        <v>19</v>
      </c>
      <c r="J26" s="5">
        <v>14</v>
      </c>
    </row>
    <row r="27" spans="2:10" ht="15.75">
      <c r="B27" s="61">
        <v>20</v>
      </c>
      <c r="C27" s="168">
        <v>24</v>
      </c>
      <c r="D27" s="169" t="s">
        <v>292</v>
      </c>
      <c r="E27" s="168">
        <v>2015</v>
      </c>
      <c r="F27" s="61" t="s">
        <v>962</v>
      </c>
      <c r="G27" s="234" t="s">
        <v>1003</v>
      </c>
      <c r="H27" s="232" t="s">
        <v>1004</v>
      </c>
      <c r="I27" s="4">
        <v>20</v>
      </c>
      <c r="J27" s="5">
        <v>12</v>
      </c>
    </row>
    <row r="28" spans="2:10" ht="15.75">
      <c r="B28" s="61">
        <v>21</v>
      </c>
      <c r="C28" s="168">
        <v>29</v>
      </c>
      <c r="D28" s="169" t="s">
        <v>1005</v>
      </c>
      <c r="E28" s="168">
        <v>2016</v>
      </c>
      <c r="F28" s="61" t="s">
        <v>1006</v>
      </c>
      <c r="G28" s="234">
        <v>0.004854166666666667</v>
      </c>
      <c r="H28" s="232" t="s">
        <v>1007</v>
      </c>
      <c r="I28" s="4">
        <v>21</v>
      </c>
      <c r="J28" s="5">
        <v>10</v>
      </c>
    </row>
    <row r="29" spans="2:10" ht="15.75">
      <c r="B29" s="61">
        <v>22</v>
      </c>
      <c r="C29" s="168">
        <v>16</v>
      </c>
      <c r="D29" s="169" t="s">
        <v>1008</v>
      </c>
      <c r="E29" s="168">
        <v>2015</v>
      </c>
      <c r="F29" s="61" t="s">
        <v>996</v>
      </c>
      <c r="G29" s="234">
        <v>0.005011574074074074</v>
      </c>
      <c r="H29" s="232" t="s">
        <v>1009</v>
      </c>
      <c r="I29" s="4">
        <v>22</v>
      </c>
      <c r="J29" s="5">
        <v>9</v>
      </c>
    </row>
    <row r="30" spans="2:10" ht="15.75">
      <c r="B30" s="61">
        <v>23</v>
      </c>
      <c r="C30" s="168">
        <v>18</v>
      </c>
      <c r="D30" s="169" t="s">
        <v>219</v>
      </c>
      <c r="E30" s="168">
        <v>2013</v>
      </c>
      <c r="F30" s="61" t="s">
        <v>1010</v>
      </c>
      <c r="G30" s="234">
        <v>0.00515162037037037</v>
      </c>
      <c r="H30" s="232" t="s">
        <v>1011</v>
      </c>
      <c r="I30" s="4">
        <v>23</v>
      </c>
      <c r="J30" s="5">
        <v>8</v>
      </c>
    </row>
    <row r="31" spans="2:10" ht="15.75">
      <c r="B31" s="61">
        <v>24</v>
      </c>
      <c r="C31" s="168">
        <v>19</v>
      </c>
      <c r="D31" s="169" t="s">
        <v>1012</v>
      </c>
      <c r="E31" s="168">
        <v>2013</v>
      </c>
      <c r="F31" s="61" t="s">
        <v>294</v>
      </c>
      <c r="G31" s="234" t="s">
        <v>1013</v>
      </c>
      <c r="H31" s="232" t="s">
        <v>1014</v>
      </c>
      <c r="I31" s="4">
        <v>24</v>
      </c>
      <c r="J31" s="5">
        <v>7</v>
      </c>
    </row>
    <row r="32" spans="2:10" ht="15.75">
      <c r="B32" s="61"/>
      <c r="C32" s="168">
        <v>8</v>
      </c>
      <c r="D32" s="169" t="s">
        <v>160</v>
      </c>
      <c r="E32" s="168">
        <v>2013</v>
      </c>
      <c r="F32" s="61" t="s">
        <v>101</v>
      </c>
      <c r="G32" s="234" t="s">
        <v>1015</v>
      </c>
      <c r="H32" s="232"/>
      <c r="I32" s="233"/>
      <c r="J32" s="233"/>
    </row>
    <row r="33" spans="2:10" ht="15.75">
      <c r="B33" s="61"/>
      <c r="C33" s="168">
        <v>23</v>
      </c>
      <c r="D33" s="169" t="s">
        <v>832</v>
      </c>
      <c r="E33" s="168">
        <v>2013</v>
      </c>
      <c r="F33" s="61" t="s">
        <v>294</v>
      </c>
      <c r="G33" s="234" t="s">
        <v>1015</v>
      </c>
      <c r="H33" s="232"/>
      <c r="I33" s="233"/>
      <c r="J33" s="233"/>
    </row>
    <row r="34" spans="2:10" ht="15.75">
      <c r="B34" s="61"/>
      <c r="C34" s="168">
        <v>25</v>
      </c>
      <c r="D34" s="169" t="s">
        <v>1016</v>
      </c>
      <c r="E34" s="168">
        <v>2014</v>
      </c>
      <c r="F34" s="61" t="s">
        <v>101</v>
      </c>
      <c r="G34" s="234" t="s">
        <v>1015</v>
      </c>
      <c r="H34" s="232"/>
      <c r="I34" s="233"/>
      <c r="J34" s="233"/>
    </row>
    <row r="35" spans="2:10" ht="15.75">
      <c r="B35" s="61"/>
      <c r="C35" s="168">
        <v>26</v>
      </c>
      <c r="D35" s="169" t="s">
        <v>733</v>
      </c>
      <c r="E35" s="168">
        <v>2013</v>
      </c>
      <c r="F35" s="61" t="s">
        <v>101</v>
      </c>
      <c r="G35" s="234" t="s">
        <v>1015</v>
      </c>
      <c r="H35" s="232"/>
      <c r="I35" s="233"/>
      <c r="J35" s="233"/>
    </row>
    <row r="36" spans="2:10" ht="15.75">
      <c r="B36" s="61"/>
      <c r="C36" s="168">
        <v>28</v>
      </c>
      <c r="D36" s="169" t="s">
        <v>1017</v>
      </c>
      <c r="E36" s="168">
        <v>2014</v>
      </c>
      <c r="F36" s="61" t="s">
        <v>101</v>
      </c>
      <c r="G36" s="234" t="s">
        <v>1015</v>
      </c>
      <c r="H36" s="232"/>
      <c r="I36" s="233"/>
      <c r="J36" s="233"/>
    </row>
    <row r="37" spans="2:3" ht="12.75">
      <c r="B37" s="228"/>
      <c r="C37" s="228"/>
    </row>
    <row r="38" spans="2:6" s="214" customFormat="1" ht="14.25">
      <c r="B38" s="235" t="s">
        <v>1018</v>
      </c>
      <c r="F38" s="235"/>
    </row>
    <row r="39" spans="2:10" ht="31.5" customHeight="1">
      <c r="B39" s="16" t="s">
        <v>4</v>
      </c>
      <c r="C39" s="16" t="s">
        <v>1019</v>
      </c>
      <c r="D39" s="16" t="s">
        <v>26</v>
      </c>
      <c r="E39" s="16" t="s">
        <v>1020</v>
      </c>
      <c r="F39" s="16" t="s">
        <v>961</v>
      </c>
      <c r="G39" s="16" t="s">
        <v>52</v>
      </c>
      <c r="H39" s="16" t="s">
        <v>1307</v>
      </c>
      <c r="I39" s="3" t="s">
        <v>4</v>
      </c>
      <c r="J39" s="3" t="s">
        <v>6</v>
      </c>
    </row>
    <row r="40" spans="2:10" ht="15.75">
      <c r="B40" s="61">
        <v>1</v>
      </c>
      <c r="C40" s="168">
        <v>54</v>
      </c>
      <c r="D40" s="169" t="s">
        <v>119</v>
      </c>
      <c r="E40" s="168">
        <v>2013</v>
      </c>
      <c r="F40" s="61" t="s">
        <v>101</v>
      </c>
      <c r="G40" s="234">
        <v>0.003826388888888889</v>
      </c>
      <c r="H40" s="232">
        <v>0</v>
      </c>
      <c r="I40" s="4">
        <v>1</v>
      </c>
      <c r="J40" s="5">
        <v>60</v>
      </c>
    </row>
    <row r="41" spans="2:10" ht="15.75">
      <c r="B41" s="61">
        <v>2</v>
      </c>
      <c r="C41" s="168">
        <v>39</v>
      </c>
      <c r="D41" s="169" t="s">
        <v>1021</v>
      </c>
      <c r="E41" s="168">
        <v>2013</v>
      </c>
      <c r="F41" s="61" t="s">
        <v>973</v>
      </c>
      <c r="G41" s="234" t="s">
        <v>1022</v>
      </c>
      <c r="H41" s="232" t="s">
        <v>1023</v>
      </c>
      <c r="I41" s="4">
        <v>2</v>
      </c>
      <c r="J41" s="5">
        <v>54</v>
      </c>
    </row>
    <row r="42" spans="2:10" ht="15.75">
      <c r="B42" s="61">
        <v>3</v>
      </c>
      <c r="C42" s="168">
        <v>38</v>
      </c>
      <c r="D42" s="169" t="s">
        <v>2446</v>
      </c>
      <c r="E42" s="168">
        <v>2014</v>
      </c>
      <c r="F42" s="61" t="s">
        <v>101</v>
      </c>
      <c r="G42" s="234">
        <v>0.004059027777777778</v>
      </c>
      <c r="H42" s="232" t="s">
        <v>1024</v>
      </c>
      <c r="I42" s="4">
        <v>3</v>
      </c>
      <c r="J42" s="5">
        <v>48</v>
      </c>
    </row>
    <row r="43" spans="2:10" ht="15.75">
      <c r="B43" s="61">
        <v>4</v>
      </c>
      <c r="C43" s="168">
        <v>45</v>
      </c>
      <c r="D43" s="169" t="s">
        <v>1025</v>
      </c>
      <c r="E43" s="168">
        <v>2013</v>
      </c>
      <c r="F43" s="61" t="s">
        <v>288</v>
      </c>
      <c r="G43" s="234" t="s">
        <v>1026</v>
      </c>
      <c r="H43" s="232" t="s">
        <v>1027</v>
      </c>
      <c r="I43" s="4">
        <v>4</v>
      </c>
      <c r="J43" s="5">
        <v>43</v>
      </c>
    </row>
    <row r="44" spans="2:10" ht="15.75">
      <c r="B44" s="61">
        <v>5</v>
      </c>
      <c r="C44" s="168">
        <v>53</v>
      </c>
      <c r="D44" s="169" t="s">
        <v>251</v>
      </c>
      <c r="E44" s="168">
        <v>2014</v>
      </c>
      <c r="F44" s="61" t="s">
        <v>294</v>
      </c>
      <c r="G44" s="234">
        <v>0.004236111111111111</v>
      </c>
      <c r="H44" s="232" t="s">
        <v>1028</v>
      </c>
      <c r="I44" s="4">
        <v>5</v>
      </c>
      <c r="J44" s="5">
        <v>40</v>
      </c>
    </row>
    <row r="45" spans="2:10" ht="15.75">
      <c r="B45" s="61">
        <v>6</v>
      </c>
      <c r="C45" s="168">
        <v>46</v>
      </c>
      <c r="D45" s="169" t="s">
        <v>554</v>
      </c>
      <c r="E45" s="168">
        <v>2015</v>
      </c>
      <c r="F45" s="61" t="s">
        <v>101</v>
      </c>
      <c r="G45" s="234" t="s">
        <v>1029</v>
      </c>
      <c r="H45" s="232" t="s">
        <v>1030</v>
      </c>
      <c r="I45" s="4">
        <v>6</v>
      </c>
      <c r="J45" s="5">
        <v>38</v>
      </c>
    </row>
    <row r="46" spans="2:10" ht="15.75">
      <c r="B46" s="61">
        <v>7</v>
      </c>
      <c r="C46" s="168">
        <v>50</v>
      </c>
      <c r="D46" s="169" t="s">
        <v>1031</v>
      </c>
      <c r="E46" s="168">
        <v>2013</v>
      </c>
      <c r="F46" s="61" t="s">
        <v>294</v>
      </c>
      <c r="G46" s="234" t="s">
        <v>1032</v>
      </c>
      <c r="H46" s="232" t="s">
        <v>1033</v>
      </c>
      <c r="I46" s="4">
        <v>7</v>
      </c>
      <c r="J46" s="5">
        <v>36</v>
      </c>
    </row>
    <row r="47" spans="2:10" ht="15.75">
      <c r="B47" s="61">
        <v>8</v>
      </c>
      <c r="C47" s="168">
        <v>44</v>
      </c>
      <c r="D47" s="169" t="s">
        <v>1034</v>
      </c>
      <c r="E47" s="168">
        <v>2013</v>
      </c>
      <c r="F47" s="61" t="s">
        <v>962</v>
      </c>
      <c r="G47" s="234" t="s">
        <v>1035</v>
      </c>
      <c r="H47" s="232" t="s">
        <v>1036</v>
      </c>
      <c r="I47" s="4">
        <v>8</v>
      </c>
      <c r="J47" s="5">
        <v>34</v>
      </c>
    </row>
    <row r="48" spans="2:10" ht="15.75">
      <c r="B48" s="61">
        <v>9</v>
      </c>
      <c r="C48" s="168">
        <v>36</v>
      </c>
      <c r="D48" s="169" t="s">
        <v>320</v>
      </c>
      <c r="E48" s="168">
        <v>2013</v>
      </c>
      <c r="F48" s="61" t="s">
        <v>101</v>
      </c>
      <c r="G48" s="234" t="s">
        <v>1037</v>
      </c>
      <c r="H48" s="232" t="s">
        <v>1038</v>
      </c>
      <c r="I48" s="4">
        <v>9</v>
      </c>
      <c r="J48" s="5">
        <v>32</v>
      </c>
    </row>
    <row r="49" spans="2:10" ht="15.75">
      <c r="B49" s="61">
        <v>10</v>
      </c>
      <c r="C49" s="168">
        <v>51</v>
      </c>
      <c r="D49" s="169" t="s">
        <v>1039</v>
      </c>
      <c r="E49" s="168">
        <v>2013</v>
      </c>
      <c r="F49" s="61" t="s">
        <v>985</v>
      </c>
      <c r="G49" s="234">
        <v>0.004387731481481481</v>
      </c>
      <c r="H49" s="232" t="s">
        <v>1040</v>
      </c>
      <c r="I49" s="4">
        <v>10</v>
      </c>
      <c r="J49" s="5">
        <v>31</v>
      </c>
    </row>
    <row r="50" spans="2:10" ht="15.75">
      <c r="B50" s="61">
        <v>11</v>
      </c>
      <c r="C50" s="168">
        <v>55</v>
      </c>
      <c r="D50" s="169" t="s">
        <v>1041</v>
      </c>
      <c r="E50" s="168">
        <v>2014</v>
      </c>
      <c r="F50" s="61" t="s">
        <v>962</v>
      </c>
      <c r="G50" s="234">
        <v>0.00483912037037037</v>
      </c>
      <c r="H50" s="232" t="s">
        <v>1042</v>
      </c>
      <c r="I50" s="4">
        <v>11</v>
      </c>
      <c r="J50" s="5">
        <v>30</v>
      </c>
    </row>
    <row r="51" spans="2:10" ht="15.75">
      <c r="B51" s="61">
        <v>12</v>
      </c>
      <c r="C51" s="168">
        <v>40</v>
      </c>
      <c r="D51" s="169" t="s">
        <v>1043</v>
      </c>
      <c r="E51" s="168">
        <v>2013</v>
      </c>
      <c r="F51" s="61" t="s">
        <v>288</v>
      </c>
      <c r="G51" s="234" t="s">
        <v>1044</v>
      </c>
      <c r="H51" s="232" t="s">
        <v>1045</v>
      </c>
      <c r="I51" s="4">
        <v>12</v>
      </c>
      <c r="J51" s="5">
        <v>28</v>
      </c>
    </row>
    <row r="52" spans="2:10" ht="15.75">
      <c r="B52" s="61">
        <v>13</v>
      </c>
      <c r="C52" s="168">
        <v>37</v>
      </c>
      <c r="D52" s="169" t="s">
        <v>850</v>
      </c>
      <c r="E52" s="168">
        <v>2014</v>
      </c>
      <c r="F52" s="61" t="s">
        <v>294</v>
      </c>
      <c r="G52" s="234">
        <v>0.00509375</v>
      </c>
      <c r="H52" s="232" t="s">
        <v>1046</v>
      </c>
      <c r="I52" s="4">
        <v>13</v>
      </c>
      <c r="J52" s="5">
        <v>26</v>
      </c>
    </row>
    <row r="53" spans="2:10" ht="15.75">
      <c r="B53" s="61">
        <v>14</v>
      </c>
      <c r="C53" s="168">
        <v>49</v>
      </c>
      <c r="D53" s="169" t="s">
        <v>1047</v>
      </c>
      <c r="E53" s="168">
        <v>2013</v>
      </c>
      <c r="F53" s="61" t="s">
        <v>294</v>
      </c>
      <c r="G53" s="234" t="s">
        <v>1048</v>
      </c>
      <c r="H53" s="232" t="s">
        <v>1049</v>
      </c>
      <c r="I53" s="4">
        <v>14</v>
      </c>
      <c r="J53" s="5">
        <v>24</v>
      </c>
    </row>
    <row r="54" spans="2:10" ht="15.75">
      <c r="B54" s="61">
        <v>15</v>
      </c>
      <c r="C54" s="168">
        <v>42</v>
      </c>
      <c r="D54" s="169" t="s">
        <v>1050</v>
      </c>
      <c r="E54" s="168">
        <v>2014</v>
      </c>
      <c r="F54" s="61" t="s">
        <v>962</v>
      </c>
      <c r="G54" s="234">
        <v>0.005314814814814815</v>
      </c>
      <c r="H54" s="232" t="s">
        <v>1051</v>
      </c>
      <c r="I54" s="4">
        <v>15</v>
      </c>
      <c r="J54" s="5">
        <v>22</v>
      </c>
    </row>
    <row r="55" spans="2:10" ht="15.75">
      <c r="B55" s="61">
        <v>16</v>
      </c>
      <c r="C55" s="168">
        <v>43</v>
      </c>
      <c r="D55" s="169" t="s">
        <v>1052</v>
      </c>
      <c r="E55" s="168">
        <v>2015</v>
      </c>
      <c r="F55" s="61" t="s">
        <v>1053</v>
      </c>
      <c r="G55" s="234" t="s">
        <v>1054</v>
      </c>
      <c r="H55" s="232" t="s">
        <v>1055</v>
      </c>
      <c r="I55" s="4">
        <v>16</v>
      </c>
      <c r="J55" s="5">
        <v>20</v>
      </c>
    </row>
    <row r="56" spans="2:10" ht="15.75">
      <c r="B56" s="61">
        <v>17</v>
      </c>
      <c r="C56" s="168">
        <v>52</v>
      </c>
      <c r="D56" s="169" t="s">
        <v>1056</v>
      </c>
      <c r="E56" s="168">
        <v>2014</v>
      </c>
      <c r="F56" s="61" t="s">
        <v>996</v>
      </c>
      <c r="G56" s="234">
        <v>0.005630787037037036</v>
      </c>
      <c r="H56" s="232" t="s">
        <v>1057</v>
      </c>
      <c r="I56" s="4">
        <v>17</v>
      </c>
      <c r="J56" s="5">
        <v>18</v>
      </c>
    </row>
    <row r="57" spans="2:10" ht="15.75">
      <c r="B57" s="61"/>
      <c r="C57" s="168">
        <v>35</v>
      </c>
      <c r="D57" s="169" t="s">
        <v>557</v>
      </c>
      <c r="E57" s="168">
        <v>2013</v>
      </c>
      <c r="F57" s="61" t="s">
        <v>973</v>
      </c>
      <c r="G57" s="234" t="s">
        <v>1015</v>
      </c>
      <c r="H57" s="232"/>
      <c r="I57" s="233"/>
      <c r="J57" s="233"/>
    </row>
    <row r="58" spans="2:10" ht="15.75">
      <c r="B58" s="61"/>
      <c r="C58" s="168">
        <v>41</v>
      </c>
      <c r="D58" s="169" t="s">
        <v>1058</v>
      </c>
      <c r="E58" s="168">
        <v>2014</v>
      </c>
      <c r="F58" s="61" t="s">
        <v>996</v>
      </c>
      <c r="G58" s="234" t="s">
        <v>1015</v>
      </c>
      <c r="H58" s="232"/>
      <c r="I58" s="233"/>
      <c r="J58" s="233"/>
    </row>
    <row r="59" spans="2:10" ht="15.75">
      <c r="B59" s="61"/>
      <c r="C59" s="168">
        <v>47</v>
      </c>
      <c r="D59" s="169" t="s">
        <v>322</v>
      </c>
      <c r="E59" s="168">
        <v>2013</v>
      </c>
      <c r="F59" s="61" t="s">
        <v>294</v>
      </c>
      <c r="G59" s="234" t="s">
        <v>1015</v>
      </c>
      <c r="H59" s="232"/>
      <c r="I59" s="233"/>
      <c r="J59" s="233"/>
    </row>
    <row r="60" spans="2:10" ht="15.75">
      <c r="B60" s="61"/>
      <c r="C60" s="168">
        <v>48</v>
      </c>
      <c r="D60" s="169" t="s">
        <v>253</v>
      </c>
      <c r="E60" s="168">
        <v>2014</v>
      </c>
      <c r="F60" s="61" t="s">
        <v>294</v>
      </c>
      <c r="G60" s="234" t="s">
        <v>1015</v>
      </c>
      <c r="H60" s="232"/>
      <c r="I60" s="233"/>
      <c r="J60" s="233"/>
    </row>
    <row r="61" ht="15">
      <c r="B61" s="229"/>
    </row>
    <row r="62" spans="2:6" s="214" customFormat="1" ht="14.25">
      <c r="B62" s="235" t="s">
        <v>1059</v>
      </c>
      <c r="E62" s="214" t="s">
        <v>1060</v>
      </c>
      <c r="F62" s="235"/>
    </row>
    <row r="63" spans="2:10" ht="31.5" customHeight="1">
      <c r="B63" s="16" t="s">
        <v>4</v>
      </c>
      <c r="C63" s="16" t="s">
        <v>1019</v>
      </c>
      <c r="D63" s="16" t="s">
        <v>26</v>
      </c>
      <c r="E63" s="16" t="s">
        <v>1020</v>
      </c>
      <c r="F63" s="16" t="s">
        <v>961</v>
      </c>
      <c r="G63" s="16" t="s">
        <v>52</v>
      </c>
      <c r="H63" s="16" t="s">
        <v>1307</v>
      </c>
      <c r="I63" s="3" t="s">
        <v>4</v>
      </c>
      <c r="J63" s="3" t="s">
        <v>6</v>
      </c>
    </row>
    <row r="64" spans="2:10" ht="15.75">
      <c r="B64" s="61">
        <v>1</v>
      </c>
      <c r="C64" s="168">
        <v>84</v>
      </c>
      <c r="D64" s="169" t="s">
        <v>299</v>
      </c>
      <c r="E64" s="168">
        <v>2011</v>
      </c>
      <c r="F64" s="61" t="s">
        <v>1061</v>
      </c>
      <c r="G64" s="234" t="s">
        <v>1062</v>
      </c>
      <c r="H64" s="232">
        <v>0</v>
      </c>
      <c r="I64" s="4">
        <v>1</v>
      </c>
      <c r="J64" s="5">
        <v>60</v>
      </c>
    </row>
    <row r="65" spans="2:10" ht="15.75">
      <c r="B65" s="61">
        <v>2</v>
      </c>
      <c r="C65" s="168">
        <v>94</v>
      </c>
      <c r="D65" s="169" t="s">
        <v>99</v>
      </c>
      <c r="E65" s="168">
        <v>2011</v>
      </c>
      <c r="F65" s="61" t="s">
        <v>101</v>
      </c>
      <c r="G65" s="234" t="s">
        <v>1063</v>
      </c>
      <c r="H65" s="232" t="s">
        <v>1064</v>
      </c>
      <c r="I65" s="4">
        <v>2</v>
      </c>
      <c r="J65" s="5">
        <v>54</v>
      </c>
    </row>
    <row r="66" spans="2:10" ht="15.75">
      <c r="B66" s="61">
        <v>3</v>
      </c>
      <c r="C66" s="168">
        <v>112</v>
      </c>
      <c r="D66" s="169" t="s">
        <v>297</v>
      </c>
      <c r="E66" s="168">
        <v>2011</v>
      </c>
      <c r="F66" s="61" t="s">
        <v>962</v>
      </c>
      <c r="G66" s="234">
        <v>0.007361111111111111</v>
      </c>
      <c r="H66" s="232" t="s">
        <v>1065</v>
      </c>
      <c r="I66" s="4">
        <v>3</v>
      </c>
      <c r="J66" s="5">
        <v>48</v>
      </c>
    </row>
    <row r="67" spans="2:10" ht="15.75">
      <c r="B67" s="61">
        <v>4</v>
      </c>
      <c r="C67" s="168">
        <v>81</v>
      </c>
      <c r="D67" s="169" t="s">
        <v>469</v>
      </c>
      <c r="E67" s="168">
        <v>2011</v>
      </c>
      <c r="F67" s="61" t="s">
        <v>973</v>
      </c>
      <c r="G67" s="234" t="s">
        <v>1066</v>
      </c>
      <c r="H67" s="232" t="s">
        <v>1067</v>
      </c>
      <c r="I67" s="4">
        <v>4</v>
      </c>
      <c r="J67" s="5">
        <v>43</v>
      </c>
    </row>
    <row r="68" spans="2:10" ht="15.75">
      <c r="B68" s="61">
        <v>5</v>
      </c>
      <c r="C68" s="168">
        <v>106</v>
      </c>
      <c r="D68" s="169" t="s">
        <v>470</v>
      </c>
      <c r="E68" s="168">
        <v>2011</v>
      </c>
      <c r="F68" s="61" t="s">
        <v>973</v>
      </c>
      <c r="G68" s="234" t="s">
        <v>1068</v>
      </c>
      <c r="H68" s="232" t="s">
        <v>1069</v>
      </c>
      <c r="I68" s="4">
        <v>5</v>
      </c>
      <c r="J68" s="5">
        <v>40</v>
      </c>
    </row>
    <row r="69" spans="2:10" ht="15.75">
      <c r="B69" s="61">
        <v>6</v>
      </c>
      <c r="C69" s="168">
        <v>103</v>
      </c>
      <c r="D69" s="169" t="s">
        <v>295</v>
      </c>
      <c r="E69" s="168">
        <v>2011</v>
      </c>
      <c r="F69" s="61" t="s">
        <v>288</v>
      </c>
      <c r="G69" s="234" t="s">
        <v>1070</v>
      </c>
      <c r="H69" s="232" t="s">
        <v>1071</v>
      </c>
      <c r="I69" s="4">
        <v>6</v>
      </c>
      <c r="J69" s="5">
        <v>38</v>
      </c>
    </row>
    <row r="70" spans="2:10" ht="15.75">
      <c r="B70" s="61">
        <v>7</v>
      </c>
      <c r="C70" s="168">
        <v>99</v>
      </c>
      <c r="D70" s="169" t="s">
        <v>1072</v>
      </c>
      <c r="E70" s="168">
        <v>2012</v>
      </c>
      <c r="F70" s="61" t="s">
        <v>1061</v>
      </c>
      <c r="G70" s="234" t="s">
        <v>1073</v>
      </c>
      <c r="H70" s="232" t="s">
        <v>1074</v>
      </c>
      <c r="I70" s="4">
        <v>7</v>
      </c>
      <c r="J70" s="5">
        <v>36</v>
      </c>
    </row>
    <row r="71" spans="2:10" ht="15.75">
      <c r="B71" s="61">
        <v>8</v>
      </c>
      <c r="C71" s="168">
        <v>97</v>
      </c>
      <c r="D71" s="169" t="s">
        <v>282</v>
      </c>
      <c r="E71" s="168">
        <v>2012</v>
      </c>
      <c r="F71" s="61" t="s">
        <v>962</v>
      </c>
      <c r="G71" s="234" t="s">
        <v>1075</v>
      </c>
      <c r="H71" s="232" t="s">
        <v>1076</v>
      </c>
      <c r="I71" s="4">
        <v>8</v>
      </c>
      <c r="J71" s="5">
        <v>34</v>
      </c>
    </row>
    <row r="72" spans="2:10" ht="15.75">
      <c r="B72" s="61">
        <v>9</v>
      </c>
      <c r="C72" s="168">
        <v>90</v>
      </c>
      <c r="D72" s="169" t="s">
        <v>1077</v>
      </c>
      <c r="E72" s="168">
        <v>2011</v>
      </c>
      <c r="F72" s="61" t="s">
        <v>288</v>
      </c>
      <c r="G72" s="234">
        <v>0.007685185185185185</v>
      </c>
      <c r="H72" s="232" t="s">
        <v>1078</v>
      </c>
      <c r="I72" s="4">
        <v>9</v>
      </c>
      <c r="J72" s="5">
        <v>32</v>
      </c>
    </row>
    <row r="73" spans="2:10" ht="15.75">
      <c r="B73" s="61">
        <v>10</v>
      </c>
      <c r="C73" s="168">
        <v>101</v>
      </c>
      <c r="D73" s="169" t="s">
        <v>467</v>
      </c>
      <c r="E73" s="168">
        <v>2012</v>
      </c>
      <c r="F73" s="61" t="s">
        <v>294</v>
      </c>
      <c r="G73" s="234">
        <v>0.008020833333333333</v>
      </c>
      <c r="H73" s="232" t="s">
        <v>1079</v>
      </c>
      <c r="I73" s="4">
        <v>10</v>
      </c>
      <c r="J73" s="5">
        <v>31</v>
      </c>
    </row>
    <row r="74" spans="2:10" ht="15.75">
      <c r="B74" s="61">
        <v>11</v>
      </c>
      <c r="C74" s="168">
        <v>89</v>
      </c>
      <c r="D74" s="169" t="s">
        <v>296</v>
      </c>
      <c r="E74" s="168">
        <v>2011</v>
      </c>
      <c r="F74" s="61" t="s">
        <v>962</v>
      </c>
      <c r="G74" s="234">
        <v>0.008055555555555555</v>
      </c>
      <c r="H74" s="232" t="s">
        <v>1080</v>
      </c>
      <c r="I74" s="4">
        <v>11</v>
      </c>
      <c r="J74" s="5">
        <v>30</v>
      </c>
    </row>
    <row r="75" spans="2:10" ht="15.75">
      <c r="B75" s="61">
        <v>12</v>
      </c>
      <c r="C75" s="168">
        <v>113</v>
      </c>
      <c r="D75" s="169" t="s">
        <v>285</v>
      </c>
      <c r="E75" s="168">
        <v>2012</v>
      </c>
      <c r="F75" s="61" t="s">
        <v>962</v>
      </c>
      <c r="G75" s="234">
        <v>0.008078703703703704</v>
      </c>
      <c r="H75" s="232" t="s">
        <v>1081</v>
      </c>
      <c r="I75" s="4">
        <v>12</v>
      </c>
      <c r="J75" s="5">
        <v>28</v>
      </c>
    </row>
    <row r="76" spans="2:10" ht="15.75">
      <c r="B76" s="61">
        <v>13</v>
      </c>
      <c r="C76" s="168">
        <v>104</v>
      </c>
      <c r="D76" s="169" t="s">
        <v>1082</v>
      </c>
      <c r="E76" s="168">
        <v>2011</v>
      </c>
      <c r="F76" s="61" t="s">
        <v>996</v>
      </c>
      <c r="G76" s="234">
        <v>0.008159722222222223</v>
      </c>
      <c r="H76" s="232" t="s">
        <v>1083</v>
      </c>
      <c r="I76" s="4">
        <v>13</v>
      </c>
      <c r="J76" s="5">
        <v>26</v>
      </c>
    </row>
    <row r="77" spans="2:10" ht="15.75">
      <c r="B77" s="61">
        <v>14</v>
      </c>
      <c r="C77" s="168">
        <v>109</v>
      </c>
      <c r="D77" s="169" t="s">
        <v>87</v>
      </c>
      <c r="E77" s="168">
        <v>2011</v>
      </c>
      <c r="F77" s="61" t="s">
        <v>1084</v>
      </c>
      <c r="G77" s="234">
        <v>0.008206018518518519</v>
      </c>
      <c r="H77" s="232" t="s">
        <v>1085</v>
      </c>
      <c r="I77" s="4">
        <v>14</v>
      </c>
      <c r="J77" s="5">
        <v>24</v>
      </c>
    </row>
    <row r="78" spans="2:10" ht="15.75">
      <c r="B78" s="61">
        <v>15</v>
      </c>
      <c r="C78" s="168">
        <v>102</v>
      </c>
      <c r="D78" s="169" t="s">
        <v>1086</v>
      </c>
      <c r="E78" s="168">
        <v>2011</v>
      </c>
      <c r="F78" s="61" t="s">
        <v>962</v>
      </c>
      <c r="G78" s="234">
        <v>0.00829861111111111</v>
      </c>
      <c r="H78" s="232" t="s">
        <v>1087</v>
      </c>
      <c r="I78" s="4">
        <v>15</v>
      </c>
      <c r="J78" s="5">
        <v>22</v>
      </c>
    </row>
    <row r="79" spans="2:10" ht="15.75">
      <c r="B79" s="61">
        <v>16</v>
      </c>
      <c r="C79" s="168">
        <v>105</v>
      </c>
      <c r="D79" s="169" t="s">
        <v>360</v>
      </c>
      <c r="E79" s="168">
        <v>2011</v>
      </c>
      <c r="F79" s="61" t="s">
        <v>288</v>
      </c>
      <c r="G79" s="234">
        <v>0.008344907407407409</v>
      </c>
      <c r="H79" s="232" t="s">
        <v>1088</v>
      </c>
      <c r="I79" s="4">
        <v>16</v>
      </c>
      <c r="J79" s="5">
        <v>20</v>
      </c>
    </row>
    <row r="80" spans="2:10" ht="15.75">
      <c r="B80" s="61">
        <v>17</v>
      </c>
      <c r="C80" s="168">
        <v>87</v>
      </c>
      <c r="D80" s="169" t="s">
        <v>414</v>
      </c>
      <c r="E80" s="168">
        <v>2011</v>
      </c>
      <c r="F80" s="61" t="s">
        <v>284</v>
      </c>
      <c r="G80" s="234">
        <v>0.008368055555555556</v>
      </c>
      <c r="H80" s="232" t="s">
        <v>1089</v>
      </c>
      <c r="I80" s="4">
        <v>17</v>
      </c>
      <c r="J80" s="5">
        <v>18</v>
      </c>
    </row>
    <row r="81" spans="2:10" ht="15.75">
      <c r="B81" s="61">
        <v>18</v>
      </c>
      <c r="C81" s="168">
        <v>83</v>
      </c>
      <c r="D81" s="169" t="s">
        <v>1090</v>
      </c>
      <c r="E81" s="168">
        <v>2011</v>
      </c>
      <c r="F81" s="61" t="s">
        <v>1061</v>
      </c>
      <c r="G81" s="234">
        <v>0.008414351851851852</v>
      </c>
      <c r="H81" s="232" t="s">
        <v>1091</v>
      </c>
      <c r="I81" s="4">
        <v>18</v>
      </c>
      <c r="J81" s="5">
        <v>16</v>
      </c>
    </row>
    <row r="82" spans="2:10" ht="15.75">
      <c r="B82" s="61">
        <v>19</v>
      </c>
      <c r="C82" s="168">
        <v>93</v>
      </c>
      <c r="D82" s="169" t="s">
        <v>115</v>
      </c>
      <c r="E82" s="168">
        <v>2012</v>
      </c>
      <c r="F82" s="61" t="s">
        <v>101</v>
      </c>
      <c r="G82" s="234" t="s">
        <v>1092</v>
      </c>
      <c r="H82" s="232" t="s">
        <v>1093</v>
      </c>
      <c r="I82" s="4">
        <v>19</v>
      </c>
      <c r="J82" s="5">
        <v>14</v>
      </c>
    </row>
    <row r="83" spans="2:10" ht="15.75">
      <c r="B83" s="61">
        <v>20</v>
      </c>
      <c r="C83" s="168">
        <v>85</v>
      </c>
      <c r="D83" s="169" t="s">
        <v>302</v>
      </c>
      <c r="E83" s="168">
        <v>2011</v>
      </c>
      <c r="F83" s="61" t="s">
        <v>1061</v>
      </c>
      <c r="G83" s="234">
        <v>0.00846064814814815</v>
      </c>
      <c r="H83" s="232" t="s">
        <v>1094</v>
      </c>
      <c r="I83" s="4">
        <v>20</v>
      </c>
      <c r="J83" s="5">
        <v>12</v>
      </c>
    </row>
    <row r="84" spans="2:10" ht="15.75">
      <c r="B84" s="61">
        <v>21</v>
      </c>
      <c r="C84" s="168">
        <v>88</v>
      </c>
      <c r="D84" s="169" t="s">
        <v>287</v>
      </c>
      <c r="E84" s="168">
        <v>2012</v>
      </c>
      <c r="F84" s="61" t="s">
        <v>288</v>
      </c>
      <c r="G84" s="234">
        <v>0.008472222222222221</v>
      </c>
      <c r="H84" s="232" t="s">
        <v>1095</v>
      </c>
      <c r="I84" s="4">
        <v>21</v>
      </c>
      <c r="J84" s="5">
        <v>10</v>
      </c>
    </row>
    <row r="85" spans="2:10" ht="15.75">
      <c r="B85" s="61">
        <v>22</v>
      </c>
      <c r="C85" s="168">
        <v>95</v>
      </c>
      <c r="D85" s="169" t="s">
        <v>261</v>
      </c>
      <c r="E85" s="168">
        <v>2011</v>
      </c>
      <c r="F85" s="61" t="s">
        <v>294</v>
      </c>
      <c r="G85" s="234">
        <v>0.008611111111111111</v>
      </c>
      <c r="H85" s="232" t="s">
        <v>1096</v>
      </c>
      <c r="I85" s="4">
        <v>22</v>
      </c>
      <c r="J85" s="5">
        <v>9</v>
      </c>
    </row>
    <row r="86" spans="2:10" ht="15.75">
      <c r="B86" s="61">
        <v>23</v>
      </c>
      <c r="C86" s="168">
        <v>91</v>
      </c>
      <c r="D86" s="169" t="s">
        <v>1097</v>
      </c>
      <c r="E86" s="168">
        <v>2012</v>
      </c>
      <c r="F86" s="61" t="s">
        <v>973</v>
      </c>
      <c r="G86" s="234">
        <v>0.008622685185185185</v>
      </c>
      <c r="H86" s="232" t="s">
        <v>1098</v>
      </c>
      <c r="I86" s="4">
        <v>23</v>
      </c>
      <c r="J86" s="5">
        <v>8</v>
      </c>
    </row>
    <row r="87" spans="2:10" ht="15.75">
      <c r="B87" s="61">
        <v>24</v>
      </c>
      <c r="C87" s="168">
        <v>98</v>
      </c>
      <c r="D87" s="169" t="s">
        <v>528</v>
      </c>
      <c r="E87" s="168">
        <v>2012</v>
      </c>
      <c r="F87" s="61" t="s">
        <v>294</v>
      </c>
      <c r="G87" s="234">
        <v>0.008738425925925926</v>
      </c>
      <c r="H87" s="232" t="s">
        <v>1099</v>
      </c>
      <c r="I87" s="4">
        <v>24</v>
      </c>
      <c r="J87" s="5">
        <v>7</v>
      </c>
    </row>
    <row r="88" spans="2:10" ht="15.75">
      <c r="B88" s="61">
        <v>25</v>
      </c>
      <c r="C88" s="168">
        <v>107</v>
      </c>
      <c r="D88" s="169" t="s">
        <v>301</v>
      </c>
      <c r="E88" s="168">
        <v>2011</v>
      </c>
      <c r="F88" s="61" t="s">
        <v>962</v>
      </c>
      <c r="G88" s="234">
        <v>0.008923611111111111</v>
      </c>
      <c r="H88" s="232" t="s">
        <v>1100</v>
      </c>
      <c r="I88" s="4">
        <v>25</v>
      </c>
      <c r="J88" s="5">
        <v>6</v>
      </c>
    </row>
    <row r="89" spans="2:10" ht="15.75">
      <c r="B89" s="61">
        <v>26</v>
      </c>
      <c r="C89" s="168">
        <v>110</v>
      </c>
      <c r="D89" s="169" t="s">
        <v>289</v>
      </c>
      <c r="E89" s="168">
        <v>2012</v>
      </c>
      <c r="F89" s="61" t="s">
        <v>962</v>
      </c>
      <c r="G89" s="234">
        <v>0.009398148148148149</v>
      </c>
      <c r="H89" s="232" t="s">
        <v>1101</v>
      </c>
      <c r="I89" s="4">
        <v>26</v>
      </c>
      <c r="J89" s="5">
        <v>5</v>
      </c>
    </row>
    <row r="90" spans="2:10" ht="15.75">
      <c r="B90" s="61">
        <v>27</v>
      </c>
      <c r="C90" s="168">
        <v>108</v>
      </c>
      <c r="D90" s="169" t="s">
        <v>1102</v>
      </c>
      <c r="E90" s="168">
        <v>2011</v>
      </c>
      <c r="F90" s="61" t="s">
        <v>1006</v>
      </c>
      <c r="G90" s="234">
        <v>0.009965277777777778</v>
      </c>
      <c r="H90" s="232" t="s">
        <v>1103</v>
      </c>
      <c r="I90" s="4">
        <v>27</v>
      </c>
      <c r="J90" s="5">
        <v>4</v>
      </c>
    </row>
    <row r="91" spans="2:10" ht="15.75">
      <c r="B91" s="61">
        <v>28</v>
      </c>
      <c r="C91" s="168">
        <v>82</v>
      </c>
      <c r="D91" s="169" t="s">
        <v>1104</v>
      </c>
      <c r="E91" s="168">
        <v>2012</v>
      </c>
      <c r="F91" s="61" t="s">
        <v>294</v>
      </c>
      <c r="G91" s="234">
        <v>0.010844907407407407</v>
      </c>
      <c r="H91" s="232" t="s">
        <v>1105</v>
      </c>
      <c r="I91" s="4">
        <v>28</v>
      </c>
      <c r="J91" s="5">
        <v>3</v>
      </c>
    </row>
    <row r="92" spans="2:10" ht="15.75">
      <c r="B92" s="61">
        <v>29</v>
      </c>
      <c r="C92" s="168">
        <v>86</v>
      </c>
      <c r="D92" s="169" t="s">
        <v>1106</v>
      </c>
      <c r="E92" s="168">
        <v>2011</v>
      </c>
      <c r="F92" s="61" t="s">
        <v>996</v>
      </c>
      <c r="G92" s="234" t="s">
        <v>1107</v>
      </c>
      <c r="H92" s="232" t="s">
        <v>1108</v>
      </c>
      <c r="I92" s="4">
        <v>29</v>
      </c>
      <c r="J92" s="5">
        <v>2</v>
      </c>
    </row>
    <row r="93" spans="2:10" ht="15.75">
      <c r="B93" s="61">
        <v>30</v>
      </c>
      <c r="C93" s="168">
        <v>100</v>
      </c>
      <c r="D93" s="169" t="s">
        <v>420</v>
      </c>
      <c r="E93" s="168">
        <v>2011</v>
      </c>
      <c r="F93" s="61" t="s">
        <v>962</v>
      </c>
      <c r="G93" s="234">
        <v>0.013344907407407408</v>
      </c>
      <c r="H93" s="232" t="s">
        <v>1109</v>
      </c>
      <c r="I93" s="4">
        <v>30</v>
      </c>
      <c r="J93" s="5">
        <v>1</v>
      </c>
    </row>
    <row r="94" spans="2:10" ht="47.25">
      <c r="B94" s="61"/>
      <c r="C94" s="168">
        <v>111</v>
      </c>
      <c r="D94" s="169" t="s">
        <v>1110</v>
      </c>
      <c r="E94" s="168">
        <v>2012</v>
      </c>
      <c r="F94" s="61" t="s">
        <v>973</v>
      </c>
      <c r="G94" s="234" t="s">
        <v>1828</v>
      </c>
      <c r="H94" s="232"/>
      <c r="I94" s="233"/>
      <c r="J94" s="233"/>
    </row>
    <row r="95" spans="2:10" ht="15.75">
      <c r="B95" s="61"/>
      <c r="C95" s="168">
        <v>92</v>
      </c>
      <c r="D95" s="169" t="s">
        <v>738</v>
      </c>
      <c r="E95" s="168">
        <v>2012</v>
      </c>
      <c r="F95" s="61" t="s">
        <v>294</v>
      </c>
      <c r="G95" s="234" t="s">
        <v>1015</v>
      </c>
      <c r="H95" s="232"/>
      <c r="I95" s="233"/>
      <c r="J95" s="233"/>
    </row>
    <row r="96" spans="2:10" ht="15.75">
      <c r="B96" s="61"/>
      <c r="C96" s="168">
        <v>96</v>
      </c>
      <c r="D96" s="169" t="s">
        <v>472</v>
      </c>
      <c r="E96" s="168">
        <v>2012</v>
      </c>
      <c r="F96" s="61" t="s">
        <v>294</v>
      </c>
      <c r="G96" s="234" t="s">
        <v>1015</v>
      </c>
      <c r="H96" s="232"/>
      <c r="I96" s="233"/>
      <c r="J96" s="233"/>
    </row>
    <row r="97" spans="2:3" ht="12.75">
      <c r="B97" s="228"/>
      <c r="C97" s="231"/>
    </row>
    <row r="98" spans="2:6" s="214" customFormat="1" ht="14.25">
      <c r="B98" s="235" t="s">
        <v>1111</v>
      </c>
      <c r="F98" s="235" t="s">
        <v>1112</v>
      </c>
    </row>
    <row r="99" spans="2:10" ht="31.5" customHeight="1">
      <c r="B99" s="16" t="s">
        <v>4</v>
      </c>
      <c r="C99" s="16" t="s">
        <v>1019</v>
      </c>
      <c r="D99" s="16" t="s">
        <v>26</v>
      </c>
      <c r="E99" s="16" t="s">
        <v>1020</v>
      </c>
      <c r="F99" s="16" t="s">
        <v>961</v>
      </c>
      <c r="G99" s="16" t="s">
        <v>52</v>
      </c>
      <c r="H99" s="16" t="s">
        <v>1307</v>
      </c>
      <c r="I99" s="3" t="s">
        <v>4</v>
      </c>
      <c r="J99" s="3" t="s">
        <v>6</v>
      </c>
    </row>
    <row r="100" spans="2:10" ht="15.75">
      <c r="B100" s="61">
        <v>1</v>
      </c>
      <c r="C100" s="168">
        <v>69</v>
      </c>
      <c r="D100" s="169" t="s">
        <v>1113</v>
      </c>
      <c r="E100" s="168">
        <v>2012</v>
      </c>
      <c r="F100" s="61" t="s">
        <v>973</v>
      </c>
      <c r="G100" s="234">
        <v>0.0036261574074074074</v>
      </c>
      <c r="H100" s="232">
        <v>0</v>
      </c>
      <c r="I100" s="4">
        <v>1</v>
      </c>
      <c r="J100" s="5">
        <v>60</v>
      </c>
    </row>
    <row r="101" spans="2:10" ht="15.75">
      <c r="B101" s="61">
        <v>2</v>
      </c>
      <c r="C101" s="168">
        <v>56</v>
      </c>
      <c r="D101" s="169" t="s">
        <v>95</v>
      </c>
      <c r="E101" s="168">
        <v>2012</v>
      </c>
      <c r="F101" s="61" t="s">
        <v>101</v>
      </c>
      <c r="G101" s="234">
        <v>0.003696759259259259</v>
      </c>
      <c r="H101" s="232" t="s">
        <v>1114</v>
      </c>
      <c r="I101" s="4">
        <v>2</v>
      </c>
      <c r="J101" s="5">
        <v>54</v>
      </c>
    </row>
    <row r="102" spans="2:10" ht="15.75">
      <c r="B102" s="61">
        <v>3</v>
      </c>
      <c r="C102" s="168">
        <v>62</v>
      </c>
      <c r="D102" s="169" t="s">
        <v>277</v>
      </c>
      <c r="E102" s="168">
        <v>2011</v>
      </c>
      <c r="F102" s="61" t="s">
        <v>294</v>
      </c>
      <c r="G102" s="234">
        <v>0.00381712962962963</v>
      </c>
      <c r="H102" s="232" t="s">
        <v>1115</v>
      </c>
      <c r="I102" s="4">
        <v>3</v>
      </c>
      <c r="J102" s="5">
        <v>48</v>
      </c>
    </row>
    <row r="103" spans="2:10" ht="15.75">
      <c r="B103" s="61">
        <v>4</v>
      </c>
      <c r="C103" s="168">
        <v>76</v>
      </c>
      <c r="D103" s="169" t="s">
        <v>148</v>
      </c>
      <c r="E103" s="168">
        <v>2011</v>
      </c>
      <c r="F103" s="61" t="s">
        <v>101</v>
      </c>
      <c r="G103" s="234">
        <v>0.003923611111111111</v>
      </c>
      <c r="H103" s="232" t="s">
        <v>1116</v>
      </c>
      <c r="I103" s="4">
        <v>4</v>
      </c>
      <c r="J103" s="5">
        <v>43</v>
      </c>
    </row>
    <row r="104" spans="2:10" ht="15.75">
      <c r="B104" s="61">
        <v>5</v>
      </c>
      <c r="C104" s="168">
        <v>63</v>
      </c>
      <c r="D104" s="169" t="s">
        <v>53</v>
      </c>
      <c r="E104" s="168">
        <v>2011</v>
      </c>
      <c r="F104" s="61" t="s">
        <v>101</v>
      </c>
      <c r="G104" s="234">
        <v>0.003969907407407407</v>
      </c>
      <c r="H104" s="232" t="s">
        <v>1117</v>
      </c>
      <c r="I104" s="4">
        <v>5</v>
      </c>
      <c r="J104" s="5">
        <v>40</v>
      </c>
    </row>
    <row r="105" spans="2:10" ht="15.75">
      <c r="B105" s="61">
        <v>6</v>
      </c>
      <c r="C105" s="168">
        <v>72</v>
      </c>
      <c r="D105" s="169" t="s">
        <v>1118</v>
      </c>
      <c r="E105" s="168">
        <v>2011</v>
      </c>
      <c r="F105" s="61" t="s">
        <v>962</v>
      </c>
      <c r="G105" s="234">
        <v>0.004009259259259259</v>
      </c>
      <c r="H105" s="232" t="s">
        <v>1119</v>
      </c>
      <c r="I105" s="4">
        <v>6</v>
      </c>
      <c r="J105" s="5">
        <v>38</v>
      </c>
    </row>
    <row r="106" spans="2:10" ht="15.75">
      <c r="B106" s="61">
        <v>7</v>
      </c>
      <c r="C106" s="168">
        <v>60</v>
      </c>
      <c r="D106" s="169" t="s">
        <v>96</v>
      </c>
      <c r="E106" s="168">
        <v>2011</v>
      </c>
      <c r="F106" s="61" t="s">
        <v>101</v>
      </c>
      <c r="G106" s="234">
        <v>0.004027777777777778</v>
      </c>
      <c r="H106" s="232" t="s">
        <v>1120</v>
      </c>
      <c r="I106" s="4">
        <v>7</v>
      </c>
      <c r="J106" s="5">
        <v>36</v>
      </c>
    </row>
    <row r="107" spans="2:10" ht="15.75">
      <c r="B107" s="61">
        <v>8</v>
      </c>
      <c r="C107" s="168">
        <v>64</v>
      </c>
      <c r="D107" s="169" t="s">
        <v>1458</v>
      </c>
      <c r="E107" s="168">
        <v>2011</v>
      </c>
      <c r="F107" s="61" t="s">
        <v>973</v>
      </c>
      <c r="G107" s="234">
        <v>0.00406712962962963</v>
      </c>
      <c r="H107" s="232" t="s">
        <v>1121</v>
      </c>
      <c r="I107" s="4">
        <v>8</v>
      </c>
      <c r="J107" s="5">
        <v>34</v>
      </c>
    </row>
    <row r="108" spans="2:10" ht="15.75">
      <c r="B108" s="61">
        <v>9</v>
      </c>
      <c r="C108" s="168">
        <v>68</v>
      </c>
      <c r="D108" s="169" t="s">
        <v>1122</v>
      </c>
      <c r="E108" s="168">
        <v>2011</v>
      </c>
      <c r="F108" s="61" t="s">
        <v>962</v>
      </c>
      <c r="G108" s="234">
        <v>0.004152777777777778</v>
      </c>
      <c r="H108" s="232" t="s">
        <v>1123</v>
      </c>
      <c r="I108" s="4">
        <v>9</v>
      </c>
      <c r="J108" s="5">
        <v>32</v>
      </c>
    </row>
    <row r="109" spans="2:10" ht="15.75">
      <c r="B109" s="61">
        <v>10</v>
      </c>
      <c r="C109" s="168">
        <v>61</v>
      </c>
      <c r="D109" s="169" t="s">
        <v>1124</v>
      </c>
      <c r="E109" s="168">
        <v>2011</v>
      </c>
      <c r="F109" s="61" t="s">
        <v>1061</v>
      </c>
      <c r="G109" s="234" t="s">
        <v>1125</v>
      </c>
      <c r="H109" s="232" t="s">
        <v>1126</v>
      </c>
      <c r="I109" s="4">
        <v>10</v>
      </c>
      <c r="J109" s="5">
        <v>31</v>
      </c>
    </row>
    <row r="110" spans="2:10" ht="15.75">
      <c r="B110" s="61">
        <v>11</v>
      </c>
      <c r="C110" s="168">
        <v>58</v>
      </c>
      <c r="D110" s="169" t="s">
        <v>1127</v>
      </c>
      <c r="E110" s="168">
        <v>2011</v>
      </c>
      <c r="F110" s="61" t="s">
        <v>288</v>
      </c>
      <c r="G110" s="234">
        <v>0.00431712962962963</v>
      </c>
      <c r="H110" s="232" t="s">
        <v>1128</v>
      </c>
      <c r="I110" s="4">
        <v>11</v>
      </c>
      <c r="J110" s="5">
        <v>30</v>
      </c>
    </row>
    <row r="111" spans="2:10" ht="15.75">
      <c r="B111" s="61">
        <v>12</v>
      </c>
      <c r="C111" s="168">
        <v>74</v>
      </c>
      <c r="D111" s="169" t="s">
        <v>1129</v>
      </c>
      <c r="E111" s="168">
        <v>2012</v>
      </c>
      <c r="F111" s="61" t="s">
        <v>101</v>
      </c>
      <c r="G111" s="234">
        <v>0.004413194444444444</v>
      </c>
      <c r="H111" s="232" t="s">
        <v>1130</v>
      </c>
      <c r="I111" s="4">
        <v>12</v>
      </c>
      <c r="J111" s="5">
        <v>28</v>
      </c>
    </row>
    <row r="112" spans="2:10" ht="15.75">
      <c r="B112" s="61">
        <v>13</v>
      </c>
      <c r="C112" s="168">
        <v>66</v>
      </c>
      <c r="D112" s="169" t="s">
        <v>846</v>
      </c>
      <c r="E112" s="168">
        <v>2011</v>
      </c>
      <c r="F112" s="61" t="s">
        <v>101</v>
      </c>
      <c r="G112" s="234">
        <v>0.004422453703703704</v>
      </c>
      <c r="H112" s="232" t="s">
        <v>1131</v>
      </c>
      <c r="I112" s="4">
        <v>13</v>
      </c>
      <c r="J112" s="5">
        <v>26</v>
      </c>
    </row>
    <row r="113" spans="2:10" ht="15.75">
      <c r="B113" s="61">
        <v>14</v>
      </c>
      <c r="C113" s="168">
        <v>59</v>
      </c>
      <c r="D113" s="169" t="s">
        <v>321</v>
      </c>
      <c r="E113" s="168">
        <v>2012</v>
      </c>
      <c r="F113" s="61" t="s">
        <v>288</v>
      </c>
      <c r="G113" s="234">
        <v>0.004613425925925926</v>
      </c>
      <c r="H113" s="232" t="s">
        <v>1132</v>
      </c>
      <c r="I113" s="4">
        <v>14</v>
      </c>
      <c r="J113" s="5">
        <v>24</v>
      </c>
    </row>
    <row r="114" spans="2:10" ht="15.75">
      <c r="B114" s="61">
        <v>15</v>
      </c>
      <c r="C114" s="168">
        <v>67</v>
      </c>
      <c r="D114" s="169" t="s">
        <v>252</v>
      </c>
      <c r="E114" s="168">
        <v>2011</v>
      </c>
      <c r="F114" s="61" t="s">
        <v>294</v>
      </c>
      <c r="G114" s="234">
        <v>0.0046307870370370366</v>
      </c>
      <c r="H114" s="232" t="s">
        <v>1133</v>
      </c>
      <c r="I114" s="4">
        <v>15</v>
      </c>
      <c r="J114" s="5">
        <v>22</v>
      </c>
    </row>
    <row r="115" spans="2:10" ht="15.75">
      <c r="B115" s="61">
        <v>16</v>
      </c>
      <c r="C115" s="168">
        <v>57</v>
      </c>
      <c r="D115" s="169" t="s">
        <v>1134</v>
      </c>
      <c r="E115" s="168">
        <v>2011</v>
      </c>
      <c r="F115" s="61" t="s">
        <v>288</v>
      </c>
      <c r="G115" s="234">
        <v>0.004635416666666667</v>
      </c>
      <c r="H115" s="232" t="s">
        <v>1135</v>
      </c>
      <c r="I115" s="4">
        <v>16</v>
      </c>
      <c r="J115" s="5">
        <v>20</v>
      </c>
    </row>
    <row r="116" spans="2:10" ht="15.75">
      <c r="B116" s="61">
        <v>17</v>
      </c>
      <c r="C116" s="168" t="s">
        <v>1136</v>
      </c>
      <c r="D116" s="169" t="s">
        <v>146</v>
      </c>
      <c r="E116" s="168">
        <v>2011</v>
      </c>
      <c r="F116" s="61" t="s">
        <v>101</v>
      </c>
      <c r="G116" s="234">
        <v>0.004642361111111112</v>
      </c>
      <c r="H116" s="232" t="s">
        <v>1137</v>
      </c>
      <c r="I116" s="4">
        <v>17</v>
      </c>
      <c r="J116" s="5">
        <v>18</v>
      </c>
    </row>
    <row r="117" spans="2:10" ht="15.75">
      <c r="B117" s="61">
        <v>18</v>
      </c>
      <c r="C117" s="168">
        <v>77</v>
      </c>
      <c r="D117" s="169" t="s">
        <v>1138</v>
      </c>
      <c r="E117" s="168">
        <v>2011</v>
      </c>
      <c r="F117" s="61" t="s">
        <v>962</v>
      </c>
      <c r="G117" s="234">
        <v>0.004822916666666667</v>
      </c>
      <c r="H117" s="232" t="s">
        <v>1139</v>
      </c>
      <c r="I117" s="4">
        <v>18</v>
      </c>
      <c r="J117" s="5">
        <v>16</v>
      </c>
    </row>
    <row r="118" spans="2:10" ht="15.75">
      <c r="B118" s="61"/>
      <c r="C118" s="168">
        <v>65</v>
      </c>
      <c r="D118" s="169" t="s">
        <v>852</v>
      </c>
      <c r="E118" s="168">
        <v>2012</v>
      </c>
      <c r="F118" s="61" t="s">
        <v>288</v>
      </c>
      <c r="G118" s="234" t="s">
        <v>1015</v>
      </c>
      <c r="H118" s="232"/>
      <c r="I118" s="233"/>
      <c r="J118" s="233"/>
    </row>
    <row r="119" spans="2:10" ht="15.75">
      <c r="B119" s="61"/>
      <c r="C119" s="168">
        <v>71</v>
      </c>
      <c r="D119" s="169" t="s">
        <v>104</v>
      </c>
      <c r="E119" s="168">
        <v>2012</v>
      </c>
      <c r="F119" s="61" t="s">
        <v>973</v>
      </c>
      <c r="G119" s="234" t="s">
        <v>1015</v>
      </c>
      <c r="H119" s="232"/>
      <c r="I119" s="233"/>
      <c r="J119" s="233"/>
    </row>
    <row r="120" spans="2:10" ht="15.75">
      <c r="B120" s="61"/>
      <c r="C120" s="168">
        <v>73</v>
      </c>
      <c r="D120" s="169" t="s">
        <v>133</v>
      </c>
      <c r="E120" s="168">
        <v>2011</v>
      </c>
      <c r="F120" s="61" t="s">
        <v>101</v>
      </c>
      <c r="G120" s="234" t="s">
        <v>1015</v>
      </c>
      <c r="H120" s="232"/>
      <c r="I120" s="233"/>
      <c r="J120" s="233"/>
    </row>
    <row r="121" spans="2:10" ht="15.75">
      <c r="B121" s="61"/>
      <c r="C121" s="168">
        <v>75</v>
      </c>
      <c r="D121" s="169" t="s">
        <v>1140</v>
      </c>
      <c r="E121" s="168">
        <v>2012</v>
      </c>
      <c r="F121" s="61" t="s">
        <v>294</v>
      </c>
      <c r="G121" s="234" t="s">
        <v>1015</v>
      </c>
      <c r="H121" s="232"/>
      <c r="I121" s="233"/>
      <c r="J121" s="233"/>
    </row>
    <row r="122" ht="15">
      <c r="B122" s="229"/>
    </row>
    <row r="123" spans="2:6" s="214" customFormat="1" ht="14.25">
      <c r="B123" s="235" t="s">
        <v>1141</v>
      </c>
      <c r="F123" s="235" t="s">
        <v>1142</v>
      </c>
    </row>
    <row r="124" spans="2:10" ht="31.5" customHeight="1">
      <c r="B124" s="16" t="s">
        <v>4</v>
      </c>
      <c r="C124" s="16" t="s">
        <v>1019</v>
      </c>
      <c r="D124" s="16" t="s">
        <v>26</v>
      </c>
      <c r="E124" s="16" t="s">
        <v>1020</v>
      </c>
      <c r="F124" s="16" t="s">
        <v>961</v>
      </c>
      <c r="G124" s="16" t="s">
        <v>52</v>
      </c>
      <c r="H124" s="16" t="s">
        <v>1307</v>
      </c>
      <c r="I124" s="3" t="s">
        <v>4</v>
      </c>
      <c r="J124" s="3" t="s">
        <v>6</v>
      </c>
    </row>
    <row r="125" spans="2:10" ht="15.75">
      <c r="B125" s="61">
        <v>1</v>
      </c>
      <c r="C125" s="168">
        <v>151</v>
      </c>
      <c r="D125" s="169" t="s">
        <v>240</v>
      </c>
      <c r="E125" s="168">
        <v>2009</v>
      </c>
      <c r="F125" s="61" t="s">
        <v>294</v>
      </c>
      <c r="G125" s="234">
        <v>0.0063425925925925915</v>
      </c>
      <c r="H125" s="232" t="s">
        <v>963</v>
      </c>
      <c r="I125" s="4">
        <v>1</v>
      </c>
      <c r="J125" s="5">
        <v>60</v>
      </c>
    </row>
    <row r="126" spans="2:10" ht="15.75">
      <c r="B126" s="61">
        <v>2</v>
      </c>
      <c r="C126" s="168">
        <v>125</v>
      </c>
      <c r="D126" s="169" t="s">
        <v>453</v>
      </c>
      <c r="E126" s="168">
        <v>2009</v>
      </c>
      <c r="F126" s="61" t="s">
        <v>1143</v>
      </c>
      <c r="G126" s="234">
        <v>0.006574074074074073</v>
      </c>
      <c r="H126" s="232" t="s">
        <v>1144</v>
      </c>
      <c r="I126" s="4">
        <v>2</v>
      </c>
      <c r="J126" s="5">
        <v>54</v>
      </c>
    </row>
    <row r="127" spans="2:10" ht="15.75">
      <c r="B127" s="61">
        <v>3</v>
      </c>
      <c r="C127" s="168">
        <v>152</v>
      </c>
      <c r="D127" s="169" t="s">
        <v>456</v>
      </c>
      <c r="E127" s="168">
        <v>2009</v>
      </c>
      <c r="F127" s="61" t="s">
        <v>962</v>
      </c>
      <c r="G127" s="234">
        <v>0.00662037037037037</v>
      </c>
      <c r="H127" s="232" t="s">
        <v>1145</v>
      </c>
      <c r="I127" s="4">
        <v>3</v>
      </c>
      <c r="J127" s="5">
        <v>48</v>
      </c>
    </row>
    <row r="128" spans="2:10" ht="15.75">
      <c r="B128" s="61">
        <v>4</v>
      </c>
      <c r="C128" s="168">
        <v>139</v>
      </c>
      <c r="D128" s="169" t="s">
        <v>859</v>
      </c>
      <c r="E128" s="168">
        <v>2010</v>
      </c>
      <c r="F128" s="61" t="s">
        <v>1143</v>
      </c>
      <c r="G128" s="234" t="s">
        <v>1146</v>
      </c>
      <c r="H128" s="232" t="s">
        <v>1147</v>
      </c>
      <c r="I128" s="4">
        <v>4</v>
      </c>
      <c r="J128" s="5">
        <v>43</v>
      </c>
    </row>
    <row r="129" spans="2:10" ht="15.75">
      <c r="B129" s="61">
        <v>5</v>
      </c>
      <c r="C129" s="168">
        <v>144</v>
      </c>
      <c r="D129" s="169" t="s">
        <v>1459</v>
      </c>
      <c r="E129" s="168">
        <v>2009</v>
      </c>
      <c r="F129" s="61" t="s">
        <v>962</v>
      </c>
      <c r="G129" s="234">
        <v>0.006666666666666667</v>
      </c>
      <c r="H129" s="232" t="s">
        <v>1148</v>
      </c>
      <c r="I129" s="4">
        <v>5</v>
      </c>
      <c r="J129" s="5">
        <v>40</v>
      </c>
    </row>
    <row r="130" spans="2:10" ht="15.75">
      <c r="B130" s="61">
        <v>6</v>
      </c>
      <c r="C130" s="168">
        <v>145</v>
      </c>
      <c r="D130" s="169" t="s">
        <v>458</v>
      </c>
      <c r="E130" s="168">
        <v>2009</v>
      </c>
      <c r="F130" s="61" t="s">
        <v>294</v>
      </c>
      <c r="G130" s="234">
        <v>0.006701388888888889</v>
      </c>
      <c r="H130" s="232" t="s">
        <v>1078</v>
      </c>
      <c r="I130" s="4">
        <v>6</v>
      </c>
      <c r="J130" s="5">
        <v>38</v>
      </c>
    </row>
    <row r="131" spans="2:10" ht="15.75">
      <c r="B131" s="61">
        <v>7</v>
      </c>
      <c r="C131" s="168">
        <v>124</v>
      </c>
      <c r="D131" s="169" t="s">
        <v>308</v>
      </c>
      <c r="E131" s="168">
        <v>2009</v>
      </c>
      <c r="F131" s="61" t="s">
        <v>962</v>
      </c>
      <c r="G131" s="234">
        <v>0.006828703703703704</v>
      </c>
      <c r="H131" s="232" t="s">
        <v>1149</v>
      </c>
      <c r="I131" s="4">
        <v>7</v>
      </c>
      <c r="J131" s="5">
        <v>36</v>
      </c>
    </row>
    <row r="132" spans="2:10" ht="15.75">
      <c r="B132" s="61">
        <v>8</v>
      </c>
      <c r="C132" s="168">
        <v>133</v>
      </c>
      <c r="D132" s="169" t="s">
        <v>412</v>
      </c>
      <c r="E132" s="168">
        <v>2010</v>
      </c>
      <c r="F132" s="61" t="s">
        <v>284</v>
      </c>
      <c r="G132" s="234">
        <v>0.006875</v>
      </c>
      <c r="H132" s="232" t="s">
        <v>1150</v>
      </c>
      <c r="I132" s="4">
        <v>8</v>
      </c>
      <c r="J132" s="5">
        <v>34</v>
      </c>
    </row>
    <row r="133" spans="2:10" ht="15.75">
      <c r="B133" s="61">
        <v>9</v>
      </c>
      <c r="C133" s="168">
        <v>150</v>
      </c>
      <c r="D133" s="169" t="s">
        <v>58</v>
      </c>
      <c r="E133" s="168">
        <v>2009</v>
      </c>
      <c r="F133" s="61" t="s">
        <v>101</v>
      </c>
      <c r="G133" s="234">
        <v>0.0069097222222222225</v>
      </c>
      <c r="H133" s="232" t="s">
        <v>1151</v>
      </c>
      <c r="I133" s="4">
        <v>9</v>
      </c>
      <c r="J133" s="5">
        <v>32</v>
      </c>
    </row>
    <row r="134" spans="2:10" ht="15.75">
      <c r="B134" s="61">
        <v>10</v>
      </c>
      <c r="C134" s="168">
        <v>132</v>
      </c>
      <c r="D134" s="169" t="s">
        <v>1152</v>
      </c>
      <c r="E134" s="168">
        <v>2010</v>
      </c>
      <c r="F134" s="61" t="s">
        <v>973</v>
      </c>
      <c r="G134" s="234" t="s">
        <v>1153</v>
      </c>
      <c r="H134" s="232" t="s">
        <v>1154</v>
      </c>
      <c r="I134" s="4">
        <v>10</v>
      </c>
      <c r="J134" s="5">
        <v>31</v>
      </c>
    </row>
    <row r="135" spans="2:10" ht="15.75">
      <c r="B135" s="61">
        <v>11</v>
      </c>
      <c r="C135" s="168">
        <v>137</v>
      </c>
      <c r="D135" s="169" t="s">
        <v>79</v>
      </c>
      <c r="E135" s="168">
        <v>2010</v>
      </c>
      <c r="F135" s="61" t="s">
        <v>101</v>
      </c>
      <c r="G135" s="234">
        <v>0.007118055555555555</v>
      </c>
      <c r="H135" s="232" t="s">
        <v>1155</v>
      </c>
      <c r="I135" s="4">
        <v>11</v>
      </c>
      <c r="J135" s="5">
        <v>30</v>
      </c>
    </row>
    <row r="136" spans="2:10" ht="15.75">
      <c r="B136" s="61">
        <v>12</v>
      </c>
      <c r="C136" s="168">
        <v>117</v>
      </c>
      <c r="D136" s="169" t="s">
        <v>304</v>
      </c>
      <c r="E136" s="168">
        <v>2009</v>
      </c>
      <c r="F136" s="61" t="s">
        <v>294</v>
      </c>
      <c r="G136" s="234">
        <v>0.007152777777777779</v>
      </c>
      <c r="H136" s="232" t="s">
        <v>1156</v>
      </c>
      <c r="I136" s="4">
        <v>12</v>
      </c>
      <c r="J136" s="5">
        <v>28</v>
      </c>
    </row>
    <row r="137" spans="2:10" ht="15.75">
      <c r="B137" s="61">
        <v>13</v>
      </c>
      <c r="C137" s="168">
        <v>138</v>
      </c>
      <c r="D137" s="169" t="s">
        <v>50</v>
      </c>
      <c r="E137" s="168">
        <v>2010</v>
      </c>
      <c r="F137" s="61" t="s">
        <v>101</v>
      </c>
      <c r="G137" s="234" t="s">
        <v>1157</v>
      </c>
      <c r="H137" s="232" t="s">
        <v>1158</v>
      </c>
      <c r="I137" s="4">
        <v>13</v>
      </c>
      <c r="J137" s="5">
        <v>26</v>
      </c>
    </row>
    <row r="138" spans="2:10" ht="15.75">
      <c r="B138" s="61">
        <v>14</v>
      </c>
      <c r="C138" s="168">
        <v>122</v>
      </c>
      <c r="D138" s="169" t="s">
        <v>307</v>
      </c>
      <c r="E138" s="168">
        <v>2009</v>
      </c>
      <c r="F138" s="61" t="s">
        <v>962</v>
      </c>
      <c r="G138" s="234">
        <v>0.007245370370370371</v>
      </c>
      <c r="H138" s="232" t="s">
        <v>1159</v>
      </c>
      <c r="I138" s="4">
        <v>14</v>
      </c>
      <c r="J138" s="5">
        <v>24</v>
      </c>
    </row>
    <row r="139" spans="2:10" ht="15.75">
      <c r="B139" s="61">
        <v>15</v>
      </c>
      <c r="C139" s="168">
        <v>140</v>
      </c>
      <c r="D139" s="169" t="s">
        <v>861</v>
      </c>
      <c r="E139" s="168">
        <v>2009</v>
      </c>
      <c r="F139" s="61" t="s">
        <v>1143</v>
      </c>
      <c r="G139" s="234">
        <v>0.0072800925925925915</v>
      </c>
      <c r="H139" s="232" t="s">
        <v>1160</v>
      </c>
      <c r="I139" s="4">
        <v>15</v>
      </c>
      <c r="J139" s="5">
        <v>22</v>
      </c>
    </row>
    <row r="140" spans="2:10" ht="15.75">
      <c r="B140" s="61">
        <v>16</v>
      </c>
      <c r="C140" s="168">
        <v>141</v>
      </c>
      <c r="D140" s="169" t="s">
        <v>266</v>
      </c>
      <c r="E140" s="168">
        <v>2009</v>
      </c>
      <c r="F140" s="61" t="s">
        <v>1010</v>
      </c>
      <c r="G140" s="234">
        <v>0.007314814814814815</v>
      </c>
      <c r="H140" s="232" t="s">
        <v>1087</v>
      </c>
      <c r="I140" s="4">
        <v>16</v>
      </c>
      <c r="J140" s="5">
        <v>20</v>
      </c>
    </row>
    <row r="141" spans="2:10" ht="15.75">
      <c r="B141" s="61">
        <v>17</v>
      </c>
      <c r="C141" s="168">
        <v>131</v>
      </c>
      <c r="D141" s="169" t="s">
        <v>411</v>
      </c>
      <c r="E141" s="168">
        <v>2010</v>
      </c>
      <c r="F141" s="61" t="s">
        <v>284</v>
      </c>
      <c r="G141" s="234">
        <v>0.007361111111111111</v>
      </c>
      <c r="H141" s="232" t="s">
        <v>1088</v>
      </c>
      <c r="I141" s="4">
        <v>17</v>
      </c>
      <c r="J141" s="5">
        <v>18</v>
      </c>
    </row>
    <row r="142" spans="2:10" ht="15.75">
      <c r="B142" s="61">
        <v>18</v>
      </c>
      <c r="C142" s="168">
        <v>126</v>
      </c>
      <c r="D142" s="169" t="s">
        <v>462</v>
      </c>
      <c r="E142" s="168">
        <v>2009</v>
      </c>
      <c r="F142" s="61" t="s">
        <v>1143</v>
      </c>
      <c r="G142" s="234" t="s">
        <v>1161</v>
      </c>
      <c r="H142" s="232" t="s">
        <v>1162</v>
      </c>
      <c r="I142" s="4">
        <v>18</v>
      </c>
      <c r="J142" s="5">
        <v>16</v>
      </c>
    </row>
    <row r="143" spans="2:10" ht="15.75">
      <c r="B143" s="61">
        <v>19</v>
      </c>
      <c r="C143" s="168">
        <v>147</v>
      </c>
      <c r="D143" s="169" t="s">
        <v>110</v>
      </c>
      <c r="E143" s="168">
        <v>2009</v>
      </c>
      <c r="F143" s="61" t="s">
        <v>101</v>
      </c>
      <c r="G143" s="234">
        <v>0.007523148148148148</v>
      </c>
      <c r="H143" s="232" t="s">
        <v>1163</v>
      </c>
      <c r="I143" s="4">
        <v>19</v>
      </c>
      <c r="J143" s="5">
        <v>14</v>
      </c>
    </row>
    <row r="144" spans="2:10" ht="15.75">
      <c r="B144" s="61">
        <v>20</v>
      </c>
      <c r="C144" s="168">
        <v>123</v>
      </c>
      <c r="D144" s="169" t="s">
        <v>1164</v>
      </c>
      <c r="E144" s="168">
        <v>2010</v>
      </c>
      <c r="F144" s="61" t="s">
        <v>973</v>
      </c>
      <c r="G144" s="234">
        <v>0.007569444444444445</v>
      </c>
      <c r="H144" s="232" t="s">
        <v>1165</v>
      </c>
      <c r="I144" s="4">
        <v>20</v>
      </c>
      <c r="J144" s="5">
        <v>12</v>
      </c>
    </row>
    <row r="145" spans="2:10" ht="15.75">
      <c r="B145" s="61">
        <v>21</v>
      </c>
      <c r="C145" s="168">
        <v>135</v>
      </c>
      <c r="D145" s="169" t="s">
        <v>263</v>
      </c>
      <c r="E145" s="168">
        <v>2009</v>
      </c>
      <c r="F145" s="61" t="s">
        <v>1166</v>
      </c>
      <c r="G145" s="234">
        <v>0.007638888888888889</v>
      </c>
      <c r="H145" s="232" t="s">
        <v>1167</v>
      </c>
      <c r="I145" s="4">
        <v>21</v>
      </c>
      <c r="J145" s="5">
        <v>10</v>
      </c>
    </row>
    <row r="146" spans="2:10" ht="15.75">
      <c r="B146" s="61">
        <v>22</v>
      </c>
      <c r="C146" s="168">
        <v>116</v>
      </c>
      <c r="D146" s="169" t="s">
        <v>264</v>
      </c>
      <c r="E146" s="168">
        <v>2009</v>
      </c>
      <c r="F146" s="61" t="s">
        <v>294</v>
      </c>
      <c r="G146" s="234">
        <v>0.007870370370370371</v>
      </c>
      <c r="H146" s="232" t="s">
        <v>1168</v>
      </c>
      <c r="I146" s="4">
        <v>22</v>
      </c>
      <c r="J146" s="5">
        <v>9</v>
      </c>
    </row>
    <row r="147" spans="2:10" ht="15.75">
      <c r="B147" s="61">
        <v>23</v>
      </c>
      <c r="C147" s="168">
        <v>136</v>
      </c>
      <c r="D147" s="169" t="s">
        <v>122</v>
      </c>
      <c r="E147" s="168">
        <v>2010</v>
      </c>
      <c r="F147" s="61" t="s">
        <v>101</v>
      </c>
      <c r="G147" s="234" t="s">
        <v>1169</v>
      </c>
      <c r="H147" s="232" t="s">
        <v>1170</v>
      </c>
      <c r="I147" s="4">
        <v>23</v>
      </c>
      <c r="J147" s="5">
        <v>8</v>
      </c>
    </row>
    <row r="148" spans="2:10" ht="15.75">
      <c r="B148" s="61">
        <v>24</v>
      </c>
      <c r="C148" s="168">
        <v>118</v>
      </c>
      <c r="D148" s="169" t="s">
        <v>100</v>
      </c>
      <c r="E148" s="168">
        <v>2010</v>
      </c>
      <c r="F148" s="61" t="s">
        <v>101</v>
      </c>
      <c r="G148" s="234">
        <v>0.007986111111111112</v>
      </c>
      <c r="H148" s="232" t="s">
        <v>1171</v>
      </c>
      <c r="I148" s="4">
        <v>24</v>
      </c>
      <c r="J148" s="5">
        <v>7</v>
      </c>
    </row>
    <row r="149" spans="2:10" ht="15.75">
      <c r="B149" s="61">
        <v>25</v>
      </c>
      <c r="C149" s="168">
        <v>128</v>
      </c>
      <c r="D149" s="169" t="s">
        <v>1829</v>
      </c>
      <c r="E149" s="168">
        <v>2009</v>
      </c>
      <c r="F149" s="61" t="s">
        <v>294</v>
      </c>
      <c r="G149" s="234">
        <v>0.00829861111111111</v>
      </c>
      <c r="H149" s="232" t="s">
        <v>1172</v>
      </c>
      <c r="I149" s="4">
        <v>25</v>
      </c>
      <c r="J149" s="5">
        <v>6</v>
      </c>
    </row>
    <row r="150" spans="2:10" ht="15.75">
      <c r="B150" s="61">
        <v>26</v>
      </c>
      <c r="C150" s="168">
        <v>130</v>
      </c>
      <c r="D150" s="169" t="s">
        <v>413</v>
      </c>
      <c r="E150" s="168">
        <v>2010</v>
      </c>
      <c r="F150" s="61" t="s">
        <v>962</v>
      </c>
      <c r="G150" s="234">
        <v>0.008483796296296297</v>
      </c>
      <c r="H150" s="232" t="s">
        <v>1173</v>
      </c>
      <c r="I150" s="4">
        <v>26</v>
      </c>
      <c r="J150" s="5">
        <v>5</v>
      </c>
    </row>
    <row r="151" spans="2:10" ht="15.75">
      <c r="B151" s="61">
        <v>27</v>
      </c>
      <c r="C151" s="168">
        <v>119</v>
      </c>
      <c r="D151" s="169" t="s">
        <v>1174</v>
      </c>
      <c r="E151" s="168">
        <v>2009</v>
      </c>
      <c r="F151" s="61" t="s">
        <v>1053</v>
      </c>
      <c r="G151" s="234">
        <v>0.008657407407407407</v>
      </c>
      <c r="H151" s="232" t="s">
        <v>1175</v>
      </c>
      <c r="I151" s="4">
        <v>27</v>
      </c>
      <c r="J151" s="5">
        <v>4</v>
      </c>
    </row>
    <row r="152" spans="2:10" ht="15.75">
      <c r="B152" s="61">
        <v>28</v>
      </c>
      <c r="C152" s="168">
        <v>134</v>
      </c>
      <c r="D152" s="169" t="s">
        <v>1176</v>
      </c>
      <c r="E152" s="168">
        <v>2010</v>
      </c>
      <c r="F152" s="61" t="s">
        <v>1061</v>
      </c>
      <c r="G152" s="234">
        <v>0.008761574074074074</v>
      </c>
      <c r="H152" s="232" t="s">
        <v>1177</v>
      </c>
      <c r="I152" s="4">
        <v>28</v>
      </c>
      <c r="J152" s="5">
        <v>3</v>
      </c>
    </row>
    <row r="153" spans="2:10" ht="15.75">
      <c r="B153" s="61">
        <v>29</v>
      </c>
      <c r="C153" s="168">
        <v>120</v>
      </c>
      <c r="D153" s="169" t="s">
        <v>300</v>
      </c>
      <c r="E153" s="168">
        <v>2010</v>
      </c>
      <c r="F153" s="61" t="s">
        <v>962</v>
      </c>
      <c r="G153" s="234">
        <v>0.008865740740740742</v>
      </c>
      <c r="H153" s="232" t="s">
        <v>1178</v>
      </c>
      <c r="I153" s="4">
        <v>29</v>
      </c>
      <c r="J153" s="5">
        <v>2</v>
      </c>
    </row>
    <row r="154" spans="2:10" ht="15.75">
      <c r="B154" s="61">
        <v>30</v>
      </c>
      <c r="C154" s="168">
        <v>121</v>
      </c>
      <c r="D154" s="169" t="s">
        <v>298</v>
      </c>
      <c r="E154" s="168">
        <v>2010</v>
      </c>
      <c r="F154" s="61" t="s">
        <v>1061</v>
      </c>
      <c r="G154" s="234">
        <v>0.009224537037037036</v>
      </c>
      <c r="H154" s="232" t="s">
        <v>1179</v>
      </c>
      <c r="I154" s="4">
        <v>30</v>
      </c>
      <c r="J154" s="5">
        <v>1</v>
      </c>
    </row>
    <row r="155" spans="2:10" ht="15.75">
      <c r="B155" s="61">
        <v>31</v>
      </c>
      <c r="C155" s="168">
        <v>129</v>
      </c>
      <c r="D155" s="169" t="s">
        <v>311</v>
      </c>
      <c r="E155" s="168">
        <v>2009</v>
      </c>
      <c r="F155" s="61" t="s">
        <v>1006</v>
      </c>
      <c r="G155" s="234" t="s">
        <v>1180</v>
      </c>
      <c r="H155" s="232" t="s">
        <v>1181</v>
      </c>
      <c r="I155" s="4" t="s">
        <v>5</v>
      </c>
      <c r="J155" s="5">
        <v>1</v>
      </c>
    </row>
    <row r="156" spans="2:10" ht="15.75">
      <c r="B156" s="61"/>
      <c r="C156" s="168">
        <v>149</v>
      </c>
      <c r="D156" s="169" t="s">
        <v>1182</v>
      </c>
      <c r="E156" s="168">
        <v>2009</v>
      </c>
      <c r="F156" s="61" t="s">
        <v>973</v>
      </c>
      <c r="G156" s="234" t="s">
        <v>1183</v>
      </c>
      <c r="H156" s="232"/>
      <c r="I156" s="233"/>
      <c r="J156" s="233"/>
    </row>
    <row r="157" spans="2:10" ht="15.75">
      <c r="B157" s="61"/>
      <c r="C157" s="168">
        <v>127</v>
      </c>
      <c r="D157" s="169" t="s">
        <v>309</v>
      </c>
      <c r="E157" s="168">
        <v>2009</v>
      </c>
      <c r="F157" s="61" t="s">
        <v>1061</v>
      </c>
      <c r="G157" s="234" t="s">
        <v>1015</v>
      </c>
      <c r="H157" s="232"/>
      <c r="I157" s="233"/>
      <c r="J157" s="233"/>
    </row>
    <row r="158" spans="2:10" ht="15.75">
      <c r="B158" s="61"/>
      <c r="C158" s="168">
        <v>142</v>
      </c>
      <c r="D158" s="169" t="s">
        <v>80</v>
      </c>
      <c r="E158" s="168">
        <v>2010</v>
      </c>
      <c r="F158" s="61" t="s">
        <v>101</v>
      </c>
      <c r="G158" s="234" t="s">
        <v>1015</v>
      </c>
      <c r="H158" s="232"/>
      <c r="I158" s="233"/>
      <c r="J158" s="233"/>
    </row>
    <row r="159" spans="2:10" ht="15.75">
      <c r="B159" s="61"/>
      <c r="C159" s="168">
        <v>143</v>
      </c>
      <c r="D159" s="169" t="s">
        <v>1184</v>
      </c>
      <c r="E159" s="168">
        <v>2010</v>
      </c>
      <c r="F159" s="61" t="s">
        <v>312</v>
      </c>
      <c r="G159" s="234" t="s">
        <v>1015</v>
      </c>
      <c r="H159" s="232"/>
      <c r="I159" s="233"/>
      <c r="J159" s="233"/>
    </row>
    <row r="160" spans="2:10" ht="15.75">
      <c r="B160" s="61"/>
      <c r="C160" s="168">
        <v>146</v>
      </c>
      <c r="D160" s="169" t="s">
        <v>371</v>
      </c>
      <c r="E160" s="168">
        <v>2010</v>
      </c>
      <c r="F160" s="61" t="s">
        <v>294</v>
      </c>
      <c r="G160" s="234" t="s">
        <v>1015</v>
      </c>
      <c r="H160" s="232"/>
      <c r="I160" s="233"/>
      <c r="J160" s="233"/>
    </row>
    <row r="161" spans="2:10" ht="15.75">
      <c r="B161" s="61"/>
      <c r="C161" s="168">
        <v>148</v>
      </c>
      <c r="D161" s="169" t="s">
        <v>854</v>
      </c>
      <c r="E161" s="168">
        <v>2009</v>
      </c>
      <c r="F161" s="61" t="s">
        <v>1143</v>
      </c>
      <c r="G161" s="234" t="s">
        <v>1015</v>
      </c>
      <c r="H161" s="232"/>
      <c r="I161" s="233"/>
      <c r="J161" s="233"/>
    </row>
    <row r="162" ht="15">
      <c r="B162" s="229"/>
    </row>
    <row r="163" spans="2:6" s="214" customFormat="1" ht="14.25">
      <c r="B163" s="235" t="s">
        <v>1185</v>
      </c>
      <c r="E163" s="214" t="s">
        <v>1060</v>
      </c>
      <c r="F163" s="235"/>
    </row>
    <row r="164" spans="2:10" ht="31.5" customHeight="1">
      <c r="B164" s="16" t="s">
        <v>4</v>
      </c>
      <c r="C164" s="16" t="s">
        <v>1019</v>
      </c>
      <c r="D164" s="16" t="s">
        <v>26</v>
      </c>
      <c r="E164" s="16" t="s">
        <v>1020</v>
      </c>
      <c r="F164" s="16" t="s">
        <v>961</v>
      </c>
      <c r="G164" s="16" t="s">
        <v>52</v>
      </c>
      <c r="H164" s="16" t="s">
        <v>1307</v>
      </c>
      <c r="I164" s="3" t="s">
        <v>4</v>
      </c>
      <c r="J164" s="3" t="s">
        <v>6</v>
      </c>
    </row>
    <row r="165" spans="2:10" ht="15.75">
      <c r="B165" s="61">
        <v>1</v>
      </c>
      <c r="C165" s="168">
        <v>184</v>
      </c>
      <c r="D165" s="169" t="s">
        <v>76</v>
      </c>
      <c r="E165" s="168">
        <v>2010</v>
      </c>
      <c r="F165" s="61" t="s">
        <v>101</v>
      </c>
      <c r="G165" s="234">
        <v>0.007465277777777778</v>
      </c>
      <c r="H165" s="232" t="s">
        <v>1186</v>
      </c>
      <c r="I165" s="4">
        <v>1</v>
      </c>
      <c r="J165" s="5">
        <v>60</v>
      </c>
    </row>
    <row r="166" spans="2:10" ht="15.75">
      <c r="B166" s="61">
        <v>2</v>
      </c>
      <c r="C166" s="168">
        <v>161</v>
      </c>
      <c r="D166" s="169" t="s">
        <v>56</v>
      </c>
      <c r="E166" s="168">
        <v>2009</v>
      </c>
      <c r="F166" s="61" t="s">
        <v>973</v>
      </c>
      <c r="G166" s="234">
        <v>0.007604166666666666</v>
      </c>
      <c r="H166" s="232" t="s">
        <v>1187</v>
      </c>
      <c r="I166" s="4">
        <v>2</v>
      </c>
      <c r="J166" s="5">
        <v>54</v>
      </c>
    </row>
    <row r="167" spans="2:10" ht="15.75">
      <c r="B167" s="61">
        <v>3</v>
      </c>
      <c r="C167" s="168">
        <v>166</v>
      </c>
      <c r="D167" s="169" t="s">
        <v>82</v>
      </c>
      <c r="E167" s="168">
        <v>2009</v>
      </c>
      <c r="F167" s="61" t="s">
        <v>101</v>
      </c>
      <c r="G167" s="234">
        <v>0.0077083333333333335</v>
      </c>
      <c r="H167" s="232" t="s">
        <v>1188</v>
      </c>
      <c r="I167" s="4">
        <v>3</v>
      </c>
      <c r="J167" s="5">
        <v>48</v>
      </c>
    </row>
    <row r="168" spans="2:10" ht="15.75">
      <c r="B168" s="61">
        <v>4</v>
      </c>
      <c r="C168" s="168">
        <v>168</v>
      </c>
      <c r="D168" s="169" t="s">
        <v>98</v>
      </c>
      <c r="E168" s="168">
        <v>2009</v>
      </c>
      <c r="F168" s="61" t="s">
        <v>101</v>
      </c>
      <c r="G168" s="234">
        <v>0.007986111111111112</v>
      </c>
      <c r="H168" s="232" t="s">
        <v>1189</v>
      </c>
      <c r="I168" s="4">
        <v>4</v>
      </c>
      <c r="J168" s="5">
        <v>43</v>
      </c>
    </row>
    <row r="169" spans="2:10" ht="15.75">
      <c r="B169" s="61">
        <v>5</v>
      </c>
      <c r="C169" s="168">
        <v>175</v>
      </c>
      <c r="D169" s="169" t="s">
        <v>47</v>
      </c>
      <c r="E169" s="168">
        <v>2009</v>
      </c>
      <c r="F169" s="61" t="s">
        <v>101</v>
      </c>
      <c r="G169" s="234" t="s">
        <v>1190</v>
      </c>
      <c r="H169" s="232" t="s">
        <v>1150</v>
      </c>
      <c r="I169" s="4">
        <v>5</v>
      </c>
      <c r="J169" s="5">
        <v>40</v>
      </c>
    </row>
    <row r="170" spans="2:10" ht="15.75">
      <c r="B170" s="61">
        <v>6</v>
      </c>
      <c r="C170" s="168">
        <v>160</v>
      </c>
      <c r="D170" s="169" t="s">
        <v>872</v>
      </c>
      <c r="E170" s="168">
        <v>2009</v>
      </c>
      <c r="F170" s="61" t="s">
        <v>1143</v>
      </c>
      <c r="G170" s="234">
        <v>0.008032407407407407</v>
      </c>
      <c r="H170" s="232" t="s">
        <v>1191</v>
      </c>
      <c r="I170" s="4">
        <v>6</v>
      </c>
      <c r="J170" s="5">
        <v>38</v>
      </c>
    </row>
    <row r="171" spans="2:10" ht="15.75">
      <c r="B171" s="61">
        <v>7</v>
      </c>
      <c r="C171" s="168">
        <v>163</v>
      </c>
      <c r="D171" s="169" t="s">
        <v>1192</v>
      </c>
      <c r="E171" s="168">
        <v>2010</v>
      </c>
      <c r="F171" s="61" t="s">
        <v>962</v>
      </c>
      <c r="G171" s="234">
        <v>0.008090277777777778</v>
      </c>
      <c r="H171" s="232" t="s">
        <v>1193</v>
      </c>
      <c r="I171" s="4">
        <v>7</v>
      </c>
      <c r="J171" s="5">
        <v>36</v>
      </c>
    </row>
    <row r="172" spans="2:10" ht="15.75">
      <c r="B172" s="61">
        <v>8</v>
      </c>
      <c r="C172" s="168">
        <v>183</v>
      </c>
      <c r="D172" s="169" t="s">
        <v>84</v>
      </c>
      <c r="E172" s="168">
        <v>2010</v>
      </c>
      <c r="F172" s="61" t="s">
        <v>101</v>
      </c>
      <c r="G172" s="234">
        <v>0.008124999999999999</v>
      </c>
      <c r="H172" s="232" t="s">
        <v>1194</v>
      </c>
      <c r="I172" s="4">
        <v>8</v>
      </c>
      <c r="J172" s="5">
        <v>34</v>
      </c>
    </row>
    <row r="173" spans="2:10" ht="15.75">
      <c r="B173" s="61">
        <v>9</v>
      </c>
      <c r="C173" s="168">
        <v>177</v>
      </c>
      <c r="D173" s="169" t="s">
        <v>324</v>
      </c>
      <c r="E173" s="168">
        <v>2009</v>
      </c>
      <c r="F173" s="61" t="s">
        <v>962</v>
      </c>
      <c r="G173" s="234">
        <v>0.008148148148148147</v>
      </c>
      <c r="H173" s="232" t="s">
        <v>1195</v>
      </c>
      <c r="I173" s="4">
        <v>9</v>
      </c>
      <c r="J173" s="5">
        <v>32</v>
      </c>
    </row>
    <row r="174" spans="2:10" ht="15.75">
      <c r="B174" s="61">
        <v>10</v>
      </c>
      <c r="C174" s="168">
        <v>162</v>
      </c>
      <c r="D174" s="169" t="s">
        <v>481</v>
      </c>
      <c r="E174" s="168">
        <v>2009</v>
      </c>
      <c r="F174" s="61" t="s">
        <v>1143</v>
      </c>
      <c r="G174" s="234">
        <v>0.00829861111111111</v>
      </c>
      <c r="H174" s="232" t="s">
        <v>1083</v>
      </c>
      <c r="I174" s="4">
        <v>10</v>
      </c>
      <c r="J174" s="5">
        <v>31</v>
      </c>
    </row>
    <row r="175" spans="2:10" ht="15.75">
      <c r="B175" s="61">
        <v>11</v>
      </c>
      <c r="C175" s="168">
        <v>180</v>
      </c>
      <c r="D175" s="169" t="s">
        <v>83</v>
      </c>
      <c r="E175" s="168">
        <v>2010</v>
      </c>
      <c r="F175" s="61" t="s">
        <v>101</v>
      </c>
      <c r="G175" s="234">
        <v>0.008310185185185186</v>
      </c>
      <c r="H175" s="232" t="s">
        <v>1196</v>
      </c>
      <c r="I175" s="4">
        <v>11</v>
      </c>
      <c r="J175" s="5">
        <v>30</v>
      </c>
    </row>
    <row r="176" spans="2:10" ht="15.75">
      <c r="B176" s="61">
        <v>12</v>
      </c>
      <c r="C176" s="168">
        <v>169</v>
      </c>
      <c r="D176" s="169" t="s">
        <v>112</v>
      </c>
      <c r="E176" s="168">
        <v>2009</v>
      </c>
      <c r="F176" s="61" t="s">
        <v>101</v>
      </c>
      <c r="G176" s="234">
        <v>0.008402777777777778</v>
      </c>
      <c r="H176" s="232" t="s">
        <v>1160</v>
      </c>
      <c r="I176" s="4">
        <v>12</v>
      </c>
      <c r="J176" s="5">
        <v>28</v>
      </c>
    </row>
    <row r="177" spans="2:10" ht="15.75">
      <c r="B177" s="61">
        <v>13</v>
      </c>
      <c r="C177" s="168">
        <v>174</v>
      </c>
      <c r="D177" s="169" t="s">
        <v>482</v>
      </c>
      <c r="E177" s="168">
        <v>2009</v>
      </c>
      <c r="F177" s="61" t="s">
        <v>973</v>
      </c>
      <c r="G177" s="234">
        <v>0.0084375</v>
      </c>
      <c r="H177" s="232" t="s">
        <v>1087</v>
      </c>
      <c r="I177" s="4">
        <v>13</v>
      </c>
      <c r="J177" s="5">
        <v>26</v>
      </c>
    </row>
    <row r="178" spans="2:10" ht="15.75">
      <c r="B178" s="61">
        <v>14</v>
      </c>
      <c r="C178" s="168">
        <v>165</v>
      </c>
      <c r="D178" s="169" t="s">
        <v>1197</v>
      </c>
      <c r="E178" s="168">
        <v>2010</v>
      </c>
      <c r="F178" s="61" t="s">
        <v>294</v>
      </c>
      <c r="G178" s="234" t="s">
        <v>1198</v>
      </c>
      <c r="H178" s="232" t="s">
        <v>1199</v>
      </c>
      <c r="I178" s="4">
        <v>14</v>
      </c>
      <c r="J178" s="5">
        <v>24</v>
      </c>
    </row>
    <row r="179" spans="2:10" ht="15.75">
      <c r="B179" s="61">
        <v>15</v>
      </c>
      <c r="C179" s="168">
        <v>172</v>
      </c>
      <c r="D179" s="169" t="s">
        <v>1200</v>
      </c>
      <c r="E179" s="168">
        <v>2010</v>
      </c>
      <c r="F179" s="61" t="s">
        <v>1084</v>
      </c>
      <c r="G179" s="234">
        <v>0.008483796296296297</v>
      </c>
      <c r="H179" s="232" t="s">
        <v>1201</v>
      </c>
      <c r="I179" s="4">
        <v>15</v>
      </c>
      <c r="J179" s="5">
        <v>22</v>
      </c>
    </row>
    <row r="180" spans="2:10" ht="15.75">
      <c r="B180" s="61">
        <v>16</v>
      </c>
      <c r="C180" s="168">
        <v>170</v>
      </c>
      <c r="D180" s="169" t="s">
        <v>81</v>
      </c>
      <c r="E180" s="168">
        <v>2009</v>
      </c>
      <c r="F180" s="61" t="s">
        <v>101</v>
      </c>
      <c r="G180" s="234">
        <v>0.008773148148148148</v>
      </c>
      <c r="H180" s="232" t="s">
        <v>1202</v>
      </c>
      <c r="I180" s="4">
        <v>16</v>
      </c>
      <c r="J180" s="5">
        <v>20</v>
      </c>
    </row>
    <row r="181" spans="2:10" ht="15.75">
      <c r="B181" s="61">
        <v>17</v>
      </c>
      <c r="C181" s="168">
        <v>179</v>
      </c>
      <c r="D181" s="169" t="s">
        <v>1203</v>
      </c>
      <c r="E181" s="168">
        <v>2009</v>
      </c>
      <c r="F181" s="61" t="s">
        <v>1084</v>
      </c>
      <c r="G181" s="234">
        <v>0.008854166666666666</v>
      </c>
      <c r="H181" s="232" t="s">
        <v>1204</v>
      </c>
      <c r="I181" s="4">
        <v>17</v>
      </c>
      <c r="J181" s="5">
        <v>18</v>
      </c>
    </row>
    <row r="182" spans="2:10" ht="15.75">
      <c r="B182" s="61">
        <v>18</v>
      </c>
      <c r="C182" s="168">
        <v>158</v>
      </c>
      <c r="D182" s="169" t="s">
        <v>138</v>
      </c>
      <c r="E182" s="168">
        <v>2009</v>
      </c>
      <c r="F182" s="61" t="s">
        <v>101</v>
      </c>
      <c r="G182" s="234">
        <v>0.009050925925925926</v>
      </c>
      <c r="H182" s="232" t="s">
        <v>1205</v>
      </c>
      <c r="I182" s="4">
        <v>18</v>
      </c>
      <c r="J182" s="5">
        <v>16</v>
      </c>
    </row>
    <row r="183" spans="2:10" ht="15.75">
      <c r="B183" s="61">
        <v>19</v>
      </c>
      <c r="C183" s="168">
        <v>178</v>
      </c>
      <c r="D183" s="169" t="s">
        <v>62</v>
      </c>
      <c r="E183" s="168">
        <v>2009</v>
      </c>
      <c r="F183" s="61" t="s">
        <v>101</v>
      </c>
      <c r="G183" s="234" t="s">
        <v>1206</v>
      </c>
      <c r="H183" s="232" t="s">
        <v>1830</v>
      </c>
      <c r="I183" s="4">
        <v>19</v>
      </c>
      <c r="J183" s="5">
        <v>14</v>
      </c>
    </row>
    <row r="184" spans="2:10" ht="15.75">
      <c r="B184" s="61">
        <v>20</v>
      </c>
      <c r="C184" s="168">
        <v>159</v>
      </c>
      <c r="D184" s="169" t="s">
        <v>397</v>
      </c>
      <c r="E184" s="168">
        <v>2009</v>
      </c>
      <c r="F184" s="61" t="s">
        <v>284</v>
      </c>
      <c r="G184" s="234" t="s">
        <v>1207</v>
      </c>
      <c r="H184" s="232" t="s">
        <v>1208</v>
      </c>
      <c r="I184" s="4">
        <v>20</v>
      </c>
      <c r="J184" s="5">
        <v>12</v>
      </c>
    </row>
    <row r="185" spans="2:10" ht="15.75">
      <c r="B185" s="61">
        <v>21</v>
      </c>
      <c r="C185" s="168">
        <v>176</v>
      </c>
      <c r="D185" s="169" t="s">
        <v>250</v>
      </c>
      <c r="E185" s="168">
        <v>2010</v>
      </c>
      <c r="F185" s="61" t="s">
        <v>294</v>
      </c>
      <c r="G185" s="234">
        <v>0.010300925925925927</v>
      </c>
      <c r="H185" s="232" t="s">
        <v>1209</v>
      </c>
      <c r="I185" s="4">
        <v>21</v>
      </c>
      <c r="J185" s="5">
        <v>10</v>
      </c>
    </row>
    <row r="186" spans="2:10" ht="15.75">
      <c r="B186" s="61">
        <v>22</v>
      </c>
      <c r="C186" s="168">
        <v>167</v>
      </c>
      <c r="D186" s="169" t="s">
        <v>199</v>
      </c>
      <c r="E186" s="168">
        <v>2009</v>
      </c>
      <c r="F186" s="61" t="s">
        <v>101</v>
      </c>
      <c r="G186" s="234">
        <v>0.011388888888888888</v>
      </c>
      <c r="H186" s="232" t="s">
        <v>1210</v>
      </c>
      <c r="I186" s="4">
        <v>22</v>
      </c>
      <c r="J186" s="5">
        <v>9</v>
      </c>
    </row>
    <row r="187" spans="2:10" ht="15.75">
      <c r="B187" s="61">
        <v>23</v>
      </c>
      <c r="C187" s="168">
        <v>182</v>
      </c>
      <c r="D187" s="169" t="s">
        <v>328</v>
      </c>
      <c r="E187" s="168">
        <v>2009</v>
      </c>
      <c r="F187" s="61" t="s">
        <v>1006</v>
      </c>
      <c r="G187" s="234" t="s">
        <v>1211</v>
      </c>
      <c r="H187" s="232" t="s">
        <v>1212</v>
      </c>
      <c r="I187" s="4">
        <v>23</v>
      </c>
      <c r="J187" s="5">
        <v>8</v>
      </c>
    </row>
    <row r="188" spans="2:10" ht="15.75">
      <c r="B188" s="61">
        <v>24</v>
      </c>
      <c r="C188" s="168">
        <v>156</v>
      </c>
      <c r="D188" s="169" t="s">
        <v>1213</v>
      </c>
      <c r="E188" s="168">
        <v>2009</v>
      </c>
      <c r="F188" s="61" t="s">
        <v>1006</v>
      </c>
      <c r="G188" s="234">
        <v>0.012106481481481482</v>
      </c>
      <c r="H188" s="232" t="s">
        <v>1214</v>
      </c>
      <c r="I188" s="4">
        <v>24</v>
      </c>
      <c r="J188" s="5">
        <v>7</v>
      </c>
    </row>
    <row r="189" spans="2:10" ht="15.75">
      <c r="B189" s="61"/>
      <c r="C189" s="168">
        <v>157</v>
      </c>
      <c r="D189" s="169" t="s">
        <v>1215</v>
      </c>
      <c r="E189" s="168">
        <v>2009</v>
      </c>
      <c r="F189" s="61" t="s">
        <v>1006</v>
      </c>
      <c r="G189" s="234" t="s">
        <v>1183</v>
      </c>
      <c r="H189" s="232"/>
      <c r="I189" s="233"/>
      <c r="J189" s="233"/>
    </row>
    <row r="190" spans="2:10" ht="15.75">
      <c r="B190" s="61"/>
      <c r="C190" s="168">
        <v>164</v>
      </c>
      <c r="D190" s="169" t="s">
        <v>1216</v>
      </c>
      <c r="E190" s="168">
        <v>2010</v>
      </c>
      <c r="F190" s="61" t="s">
        <v>1061</v>
      </c>
      <c r="G190" s="234" t="s">
        <v>1183</v>
      </c>
      <c r="H190" s="232"/>
      <c r="I190" s="233"/>
      <c r="J190" s="233"/>
    </row>
    <row r="191" spans="2:10" ht="15.75">
      <c r="B191" s="61"/>
      <c r="C191" s="168">
        <v>173</v>
      </c>
      <c r="D191" s="169" t="s">
        <v>1217</v>
      </c>
      <c r="E191" s="168">
        <v>2009</v>
      </c>
      <c r="F191" s="61" t="s">
        <v>1006</v>
      </c>
      <c r="G191" s="234" t="s">
        <v>1183</v>
      </c>
      <c r="H191" s="232"/>
      <c r="I191" s="233"/>
      <c r="J191" s="233"/>
    </row>
    <row r="192" spans="2:10" ht="15.75">
      <c r="B192" s="61"/>
      <c r="C192" s="168">
        <v>171</v>
      </c>
      <c r="D192" s="169" t="s">
        <v>1218</v>
      </c>
      <c r="E192" s="168">
        <v>2009</v>
      </c>
      <c r="F192" s="61" t="s">
        <v>1006</v>
      </c>
      <c r="G192" s="234" t="s">
        <v>1015</v>
      </c>
      <c r="H192" s="232"/>
      <c r="I192" s="233"/>
      <c r="J192" s="233"/>
    </row>
    <row r="193" spans="2:10" ht="15.75">
      <c r="B193" s="61"/>
      <c r="C193" s="168">
        <v>181</v>
      </c>
      <c r="D193" s="169" t="s">
        <v>398</v>
      </c>
      <c r="E193" s="168">
        <v>2009</v>
      </c>
      <c r="F193" s="61" t="s">
        <v>1061</v>
      </c>
      <c r="G193" s="234" t="s">
        <v>1015</v>
      </c>
      <c r="H193" s="232"/>
      <c r="I193" s="233"/>
      <c r="J193" s="233"/>
    </row>
    <row r="194" spans="2:10" ht="15.75">
      <c r="B194" s="61"/>
      <c r="C194" s="168">
        <v>185</v>
      </c>
      <c r="D194" s="169" t="s">
        <v>155</v>
      </c>
      <c r="E194" s="168">
        <v>2009</v>
      </c>
      <c r="F194" s="61" t="s">
        <v>973</v>
      </c>
      <c r="G194" s="234" t="s">
        <v>1015</v>
      </c>
      <c r="H194" s="232"/>
      <c r="I194" s="233"/>
      <c r="J194" s="233"/>
    </row>
    <row r="195" ht="12.75">
      <c r="B195" s="227"/>
    </row>
    <row r="196" spans="2:6" s="214" customFormat="1" ht="14.25">
      <c r="B196" s="235" t="s">
        <v>1219</v>
      </c>
      <c r="E196" s="214" t="s">
        <v>1220</v>
      </c>
      <c r="F196" s="235"/>
    </row>
    <row r="197" spans="2:10" ht="31.5" customHeight="1">
      <c r="B197" s="16" t="s">
        <v>4</v>
      </c>
      <c r="C197" s="16" t="s">
        <v>1019</v>
      </c>
      <c r="D197" s="16" t="s">
        <v>26</v>
      </c>
      <c r="E197" s="16" t="s">
        <v>1020</v>
      </c>
      <c r="F197" s="16" t="s">
        <v>961</v>
      </c>
      <c r="G197" s="16" t="s">
        <v>52</v>
      </c>
      <c r="H197" s="16" t="s">
        <v>1307</v>
      </c>
      <c r="I197" s="3" t="s">
        <v>4</v>
      </c>
      <c r="J197" s="3" t="s">
        <v>6</v>
      </c>
    </row>
    <row r="198" spans="2:10" ht="15.75">
      <c r="B198" s="61">
        <v>1</v>
      </c>
      <c r="C198" s="168">
        <v>239</v>
      </c>
      <c r="D198" s="169" t="s">
        <v>73</v>
      </c>
      <c r="E198" s="168">
        <v>2007</v>
      </c>
      <c r="F198" s="61" t="s">
        <v>973</v>
      </c>
      <c r="G198" s="234">
        <v>0.012939814814814814</v>
      </c>
      <c r="H198" s="232" t="s">
        <v>963</v>
      </c>
      <c r="I198" s="4">
        <v>1</v>
      </c>
      <c r="J198" s="5">
        <v>60</v>
      </c>
    </row>
    <row r="199" spans="2:10" ht="15.75">
      <c r="B199" s="61">
        <v>2</v>
      </c>
      <c r="C199" s="168">
        <v>233</v>
      </c>
      <c r="D199" s="169" t="s">
        <v>889</v>
      </c>
      <c r="E199" s="168">
        <v>2008</v>
      </c>
      <c r="F199" s="61" t="s">
        <v>1143</v>
      </c>
      <c r="G199" s="234">
        <v>0.013113425925925926</v>
      </c>
      <c r="H199" s="232" t="s">
        <v>1069</v>
      </c>
      <c r="I199" s="4">
        <v>2</v>
      </c>
      <c r="J199" s="5">
        <v>54</v>
      </c>
    </row>
    <row r="200" spans="2:10" ht="15.75">
      <c r="B200" s="61">
        <v>3</v>
      </c>
      <c r="C200" s="168">
        <v>244</v>
      </c>
      <c r="D200" s="169" t="s">
        <v>313</v>
      </c>
      <c r="E200" s="168">
        <v>2007</v>
      </c>
      <c r="F200" s="61" t="s">
        <v>288</v>
      </c>
      <c r="G200" s="234">
        <v>0.013391203703703704</v>
      </c>
      <c r="H200" s="232" t="s">
        <v>1221</v>
      </c>
      <c r="I200" s="4">
        <v>3</v>
      </c>
      <c r="J200" s="5">
        <v>48</v>
      </c>
    </row>
    <row r="201" spans="2:10" ht="15.75">
      <c r="B201" s="61">
        <v>4</v>
      </c>
      <c r="C201" s="168">
        <v>230</v>
      </c>
      <c r="D201" s="169" t="s">
        <v>86</v>
      </c>
      <c r="E201" s="168">
        <v>2007</v>
      </c>
      <c r="F201" s="61" t="s">
        <v>101</v>
      </c>
      <c r="G201" s="234" t="s">
        <v>1222</v>
      </c>
      <c r="H201" s="232" t="s">
        <v>1223</v>
      </c>
      <c r="I201" s="4">
        <v>4</v>
      </c>
      <c r="J201" s="5">
        <v>43</v>
      </c>
    </row>
    <row r="202" spans="2:10" ht="15.75">
      <c r="B202" s="61">
        <v>5</v>
      </c>
      <c r="C202" s="168">
        <v>226</v>
      </c>
      <c r="D202" s="169" t="s">
        <v>474</v>
      </c>
      <c r="E202" s="168">
        <v>2007</v>
      </c>
      <c r="F202" s="61" t="s">
        <v>1143</v>
      </c>
      <c r="G202" s="234" t="s">
        <v>1224</v>
      </c>
      <c r="H202" s="232" t="s">
        <v>1225</v>
      </c>
      <c r="I202" s="4">
        <v>5</v>
      </c>
      <c r="J202" s="5">
        <v>40</v>
      </c>
    </row>
    <row r="203" spans="2:10" ht="15.75">
      <c r="B203" s="61">
        <v>6</v>
      </c>
      <c r="C203" s="168">
        <v>222</v>
      </c>
      <c r="D203" s="169" t="s">
        <v>305</v>
      </c>
      <c r="E203" s="168">
        <v>2008</v>
      </c>
      <c r="F203" s="61" t="s">
        <v>1061</v>
      </c>
      <c r="G203" s="234">
        <v>0.013912037037037037</v>
      </c>
      <c r="H203" s="232" t="s">
        <v>1226</v>
      </c>
      <c r="I203" s="4">
        <v>6</v>
      </c>
      <c r="J203" s="5">
        <v>38</v>
      </c>
    </row>
    <row r="204" spans="2:10" ht="15.75">
      <c r="B204" s="61">
        <v>7</v>
      </c>
      <c r="C204" s="168">
        <v>224</v>
      </c>
      <c r="D204" s="169" t="s">
        <v>407</v>
      </c>
      <c r="E204" s="168">
        <v>2008</v>
      </c>
      <c r="F204" s="61" t="s">
        <v>962</v>
      </c>
      <c r="G204" s="234" t="s">
        <v>1227</v>
      </c>
      <c r="H204" s="232" t="s">
        <v>1199</v>
      </c>
      <c r="I204" s="4">
        <v>7</v>
      </c>
      <c r="J204" s="5">
        <v>36</v>
      </c>
    </row>
    <row r="205" spans="2:10" ht="15.75">
      <c r="B205" s="61">
        <v>8</v>
      </c>
      <c r="C205" s="168">
        <v>232</v>
      </c>
      <c r="D205" s="169" t="s">
        <v>1228</v>
      </c>
      <c r="E205" s="168">
        <v>2008</v>
      </c>
      <c r="F205" s="61" t="s">
        <v>962</v>
      </c>
      <c r="G205" s="234" t="s">
        <v>1229</v>
      </c>
      <c r="H205" s="232" t="s">
        <v>1089</v>
      </c>
      <c r="I205" s="4">
        <v>8</v>
      </c>
      <c r="J205" s="5">
        <v>34</v>
      </c>
    </row>
    <row r="206" spans="2:10" ht="15.75">
      <c r="B206" s="61">
        <v>9</v>
      </c>
      <c r="C206" s="168">
        <v>221</v>
      </c>
      <c r="D206" s="169" t="s">
        <v>303</v>
      </c>
      <c r="E206" s="168">
        <v>2008</v>
      </c>
      <c r="F206" s="61" t="s">
        <v>962</v>
      </c>
      <c r="G206" s="234" t="s">
        <v>1230</v>
      </c>
      <c r="H206" s="232" t="s">
        <v>1231</v>
      </c>
      <c r="I206" s="4">
        <v>9</v>
      </c>
      <c r="J206" s="5">
        <v>32</v>
      </c>
    </row>
    <row r="207" spans="2:10" ht="15.75">
      <c r="B207" s="61">
        <v>10</v>
      </c>
      <c r="C207" s="168">
        <v>237</v>
      </c>
      <c r="D207" s="169" t="s">
        <v>74</v>
      </c>
      <c r="E207" s="168">
        <v>2008</v>
      </c>
      <c r="F207" s="61" t="s">
        <v>101</v>
      </c>
      <c r="G207" s="234" t="s">
        <v>1232</v>
      </c>
      <c r="H207" s="232" t="s">
        <v>1233</v>
      </c>
      <c r="I207" s="4">
        <v>10</v>
      </c>
      <c r="J207" s="5">
        <v>31</v>
      </c>
    </row>
    <row r="208" spans="2:10" ht="15.75">
      <c r="B208" s="61">
        <v>11</v>
      </c>
      <c r="C208" s="168">
        <v>245</v>
      </c>
      <c r="D208" s="169" t="s">
        <v>384</v>
      </c>
      <c r="E208" s="168">
        <v>2007</v>
      </c>
      <c r="F208" s="61" t="s">
        <v>1166</v>
      </c>
      <c r="G208" s="234" t="s">
        <v>1234</v>
      </c>
      <c r="H208" s="232" t="s">
        <v>1167</v>
      </c>
      <c r="I208" s="4">
        <v>11</v>
      </c>
      <c r="J208" s="5">
        <v>30</v>
      </c>
    </row>
    <row r="209" spans="2:10" ht="15.75">
      <c r="B209" s="61">
        <v>12</v>
      </c>
      <c r="C209" s="168">
        <v>243</v>
      </c>
      <c r="D209" s="169" t="s">
        <v>361</v>
      </c>
      <c r="E209" s="168">
        <v>2007</v>
      </c>
      <c r="F209" s="61" t="s">
        <v>288</v>
      </c>
      <c r="G209" s="234">
        <v>0.014398148148148148</v>
      </c>
      <c r="H209" s="232" t="s">
        <v>1235</v>
      </c>
      <c r="I209" s="4">
        <v>12</v>
      </c>
      <c r="J209" s="5">
        <v>28</v>
      </c>
    </row>
    <row r="210" spans="2:10" ht="15.75">
      <c r="B210" s="61">
        <v>13</v>
      </c>
      <c r="C210" s="168">
        <v>229</v>
      </c>
      <c r="D210" s="169" t="s">
        <v>475</v>
      </c>
      <c r="E210" s="168">
        <v>2007</v>
      </c>
      <c r="F210" s="61" t="s">
        <v>1143</v>
      </c>
      <c r="G210" s="234" t="s">
        <v>1236</v>
      </c>
      <c r="H210" s="232" t="s">
        <v>1237</v>
      </c>
      <c r="I210" s="4">
        <v>13</v>
      </c>
      <c r="J210" s="5">
        <v>26</v>
      </c>
    </row>
    <row r="211" spans="2:10" ht="15.75">
      <c r="B211" s="61">
        <v>14</v>
      </c>
      <c r="C211" s="168">
        <v>227</v>
      </c>
      <c r="D211" s="169" t="s">
        <v>48</v>
      </c>
      <c r="E211" s="168">
        <v>2008</v>
      </c>
      <c r="F211" s="61" t="s">
        <v>101</v>
      </c>
      <c r="G211" s="234" t="s">
        <v>1238</v>
      </c>
      <c r="H211" s="232" t="s">
        <v>1239</v>
      </c>
      <c r="I211" s="4">
        <v>14</v>
      </c>
      <c r="J211" s="5">
        <v>24</v>
      </c>
    </row>
    <row r="212" spans="2:10" ht="15.75">
      <c r="B212" s="61">
        <v>15</v>
      </c>
      <c r="C212" s="168">
        <v>236</v>
      </c>
      <c r="D212" s="169" t="s">
        <v>1240</v>
      </c>
      <c r="E212" s="168">
        <v>2008</v>
      </c>
      <c r="F212" s="61" t="s">
        <v>1241</v>
      </c>
      <c r="G212" s="234">
        <v>0.01521990740740741</v>
      </c>
      <c r="H212" s="232" t="s">
        <v>1242</v>
      </c>
      <c r="I212" s="4">
        <v>15</v>
      </c>
      <c r="J212" s="5">
        <v>22</v>
      </c>
    </row>
    <row r="213" spans="2:10" ht="15.75">
      <c r="B213" s="61">
        <v>16</v>
      </c>
      <c r="C213" s="168">
        <v>234</v>
      </c>
      <c r="D213" s="169" t="s">
        <v>314</v>
      </c>
      <c r="E213" s="168">
        <v>2007</v>
      </c>
      <c r="F213" s="61" t="s">
        <v>1061</v>
      </c>
      <c r="G213" s="234" t="s">
        <v>1243</v>
      </c>
      <c r="H213" s="232" t="s">
        <v>1244</v>
      </c>
      <c r="I213" s="4">
        <v>16</v>
      </c>
      <c r="J213" s="5">
        <v>20</v>
      </c>
    </row>
    <row r="214" spans="2:10" ht="15.75">
      <c r="B214" s="61">
        <v>17</v>
      </c>
      <c r="C214" s="168">
        <v>231</v>
      </c>
      <c r="D214" s="169" t="s">
        <v>477</v>
      </c>
      <c r="E214" s="168">
        <v>2007</v>
      </c>
      <c r="F214" s="61" t="s">
        <v>1143</v>
      </c>
      <c r="G214" s="234" t="s">
        <v>1245</v>
      </c>
      <c r="H214" s="232" t="s">
        <v>1177</v>
      </c>
      <c r="I214" s="4">
        <v>17</v>
      </c>
      <c r="J214" s="5">
        <v>18</v>
      </c>
    </row>
    <row r="215" spans="2:10" ht="15.75">
      <c r="B215" s="61">
        <v>18</v>
      </c>
      <c r="C215" s="168">
        <v>228</v>
      </c>
      <c r="D215" s="169" t="s">
        <v>403</v>
      </c>
      <c r="E215" s="168">
        <v>2007</v>
      </c>
      <c r="F215" s="61" t="s">
        <v>288</v>
      </c>
      <c r="G215" s="234">
        <v>0.015868055555555555</v>
      </c>
      <c r="H215" s="232" t="s">
        <v>1246</v>
      </c>
      <c r="I215" s="4">
        <v>18</v>
      </c>
      <c r="J215" s="5">
        <v>16</v>
      </c>
    </row>
    <row r="216" spans="2:10" ht="15.75">
      <c r="B216" s="61">
        <v>19</v>
      </c>
      <c r="C216" s="168">
        <v>223</v>
      </c>
      <c r="D216" s="169" t="s">
        <v>118</v>
      </c>
      <c r="E216" s="168">
        <v>2008</v>
      </c>
      <c r="F216" s="61" t="s">
        <v>101</v>
      </c>
      <c r="G216" s="234" t="s">
        <v>1247</v>
      </c>
      <c r="H216" s="232" t="s">
        <v>1248</v>
      </c>
      <c r="I216" s="4">
        <v>19</v>
      </c>
      <c r="J216" s="5">
        <v>14</v>
      </c>
    </row>
    <row r="217" spans="2:10" ht="15.75">
      <c r="B217" s="61">
        <v>20</v>
      </c>
      <c r="C217" s="168">
        <v>225</v>
      </c>
      <c r="D217" s="169" t="s">
        <v>306</v>
      </c>
      <c r="E217" s="168">
        <v>2008</v>
      </c>
      <c r="F217" s="61" t="s">
        <v>1006</v>
      </c>
      <c r="G217" s="234">
        <v>0.01800925925925926</v>
      </c>
      <c r="H217" s="232" t="s">
        <v>1249</v>
      </c>
      <c r="I217" s="4">
        <v>20</v>
      </c>
      <c r="J217" s="5">
        <v>12</v>
      </c>
    </row>
    <row r="218" spans="2:10" ht="15.75">
      <c r="B218" s="61">
        <v>21</v>
      </c>
      <c r="C218" s="168">
        <v>220</v>
      </c>
      <c r="D218" s="169" t="s">
        <v>124</v>
      </c>
      <c r="E218" s="168">
        <v>2008</v>
      </c>
      <c r="F218" s="61" t="s">
        <v>101</v>
      </c>
      <c r="G218" s="234">
        <v>0.018761574074074073</v>
      </c>
      <c r="H218" s="232" t="s">
        <v>1250</v>
      </c>
      <c r="I218" s="4">
        <v>21</v>
      </c>
      <c r="J218" s="5">
        <v>10</v>
      </c>
    </row>
    <row r="219" spans="2:10" ht="15.75">
      <c r="B219" s="61">
        <v>22</v>
      </c>
      <c r="C219" s="168">
        <v>235</v>
      </c>
      <c r="D219" s="169" t="s">
        <v>1251</v>
      </c>
      <c r="E219" s="168">
        <v>2008</v>
      </c>
      <c r="F219" s="61" t="s">
        <v>1006</v>
      </c>
      <c r="G219" s="234" t="s">
        <v>1252</v>
      </c>
      <c r="H219" s="232" t="s">
        <v>1253</v>
      </c>
      <c r="I219" s="4">
        <v>22</v>
      </c>
      <c r="J219" s="5">
        <v>9</v>
      </c>
    </row>
    <row r="220" spans="2:10" ht="15.75">
      <c r="B220" s="61">
        <v>23</v>
      </c>
      <c r="C220" s="168">
        <v>241</v>
      </c>
      <c r="D220" s="169" t="s">
        <v>405</v>
      </c>
      <c r="E220" s="168">
        <v>2007</v>
      </c>
      <c r="F220" s="61" t="s">
        <v>1061</v>
      </c>
      <c r="G220" s="234" t="s">
        <v>1254</v>
      </c>
      <c r="H220" s="232" t="s">
        <v>1255</v>
      </c>
      <c r="I220" s="4">
        <v>23</v>
      </c>
      <c r="J220" s="5">
        <v>8</v>
      </c>
    </row>
    <row r="221" spans="2:10" ht="15.75">
      <c r="B221" s="61"/>
      <c r="C221" s="168">
        <v>238</v>
      </c>
      <c r="D221" s="169" t="s">
        <v>268</v>
      </c>
      <c r="E221" s="168">
        <v>2007</v>
      </c>
      <c r="F221" s="61" t="s">
        <v>294</v>
      </c>
      <c r="G221" s="234" t="s">
        <v>1015</v>
      </c>
      <c r="H221" s="232"/>
      <c r="I221" s="233"/>
      <c r="J221" s="233"/>
    </row>
    <row r="222" spans="2:10" ht="15.75">
      <c r="B222" s="61"/>
      <c r="C222" s="168">
        <v>240</v>
      </c>
      <c r="D222" s="169" t="s">
        <v>166</v>
      </c>
      <c r="E222" s="168">
        <v>2008</v>
      </c>
      <c r="F222" s="61" t="s">
        <v>101</v>
      </c>
      <c r="G222" s="234" t="s">
        <v>1015</v>
      </c>
      <c r="H222" s="232"/>
      <c r="I222" s="233"/>
      <c r="J222" s="233"/>
    </row>
    <row r="223" spans="2:10" ht="15.75">
      <c r="B223" s="61"/>
      <c r="C223" s="168">
        <v>242</v>
      </c>
      <c r="D223" s="169" t="s">
        <v>461</v>
      </c>
      <c r="E223" s="168">
        <v>2008</v>
      </c>
      <c r="F223" s="61" t="s">
        <v>288</v>
      </c>
      <c r="G223" s="234" t="s">
        <v>1015</v>
      </c>
      <c r="H223" s="232"/>
      <c r="I223" s="233"/>
      <c r="J223" s="233"/>
    </row>
    <row r="224" ht="15">
      <c r="B224" s="229"/>
    </row>
    <row r="225" spans="2:6" s="214" customFormat="1" ht="14.25">
      <c r="B225" s="235" t="s">
        <v>1256</v>
      </c>
      <c r="E225" s="214" t="s">
        <v>1060</v>
      </c>
      <c r="F225" s="235"/>
    </row>
    <row r="226" spans="2:10" ht="31.5" customHeight="1">
      <c r="B226" s="16" t="s">
        <v>4</v>
      </c>
      <c r="C226" s="16" t="s">
        <v>1019</v>
      </c>
      <c r="D226" s="16" t="s">
        <v>26</v>
      </c>
      <c r="E226" s="16" t="s">
        <v>1020</v>
      </c>
      <c r="F226" s="16" t="s">
        <v>961</v>
      </c>
      <c r="G226" s="16" t="s">
        <v>52</v>
      </c>
      <c r="H226" s="16" t="s">
        <v>1307</v>
      </c>
      <c r="I226" s="3" t="s">
        <v>4</v>
      </c>
      <c r="J226" s="3" t="s">
        <v>6</v>
      </c>
    </row>
    <row r="227" spans="2:10" ht="15.75">
      <c r="B227" s="61">
        <v>1</v>
      </c>
      <c r="C227" s="168">
        <v>194</v>
      </c>
      <c r="D227" s="169" t="s">
        <v>63</v>
      </c>
      <c r="E227" s="168">
        <v>2007</v>
      </c>
      <c r="F227" s="61" t="s">
        <v>101</v>
      </c>
      <c r="G227" s="234" t="s">
        <v>1257</v>
      </c>
      <c r="H227" s="232">
        <v>0</v>
      </c>
      <c r="I227" s="4">
        <v>1</v>
      </c>
      <c r="J227" s="5">
        <v>60</v>
      </c>
    </row>
    <row r="228" spans="2:10" ht="15.75">
      <c r="B228" s="61">
        <v>2</v>
      </c>
      <c r="C228" s="168">
        <v>196</v>
      </c>
      <c r="D228" s="169" t="s">
        <v>97</v>
      </c>
      <c r="E228" s="168">
        <v>2007</v>
      </c>
      <c r="F228" s="61" t="s">
        <v>101</v>
      </c>
      <c r="G228" s="234" t="s">
        <v>1169</v>
      </c>
      <c r="H228" s="232" t="s">
        <v>1258</v>
      </c>
      <c r="I228" s="4">
        <v>2</v>
      </c>
      <c r="J228" s="5">
        <v>54</v>
      </c>
    </row>
    <row r="229" spans="2:10" ht="15.75">
      <c r="B229" s="61">
        <v>3</v>
      </c>
      <c r="C229" s="168">
        <v>197</v>
      </c>
      <c r="D229" s="169" t="s">
        <v>1259</v>
      </c>
      <c r="E229" s="168">
        <v>2008</v>
      </c>
      <c r="F229" s="61" t="s">
        <v>973</v>
      </c>
      <c r="G229" s="234">
        <v>0.008020833333333333</v>
      </c>
      <c r="H229" s="232" t="s">
        <v>1260</v>
      </c>
      <c r="I229" s="4">
        <v>3</v>
      </c>
      <c r="J229" s="5">
        <v>48</v>
      </c>
    </row>
    <row r="230" spans="2:10" ht="15.75">
      <c r="B230" s="61">
        <v>4</v>
      </c>
      <c r="C230" s="168">
        <v>192</v>
      </c>
      <c r="D230" s="169" t="s">
        <v>51</v>
      </c>
      <c r="E230" s="168">
        <v>2007</v>
      </c>
      <c r="F230" s="61" t="s">
        <v>973</v>
      </c>
      <c r="G230" s="234" t="s">
        <v>1261</v>
      </c>
      <c r="H230" s="232" t="s">
        <v>1262</v>
      </c>
      <c r="I230" s="4">
        <v>4</v>
      </c>
      <c r="J230" s="5">
        <v>43</v>
      </c>
    </row>
    <row r="231" spans="2:10" ht="15.75">
      <c r="B231" s="61">
        <v>5</v>
      </c>
      <c r="C231" s="168">
        <v>202</v>
      </c>
      <c r="D231" s="169" t="s">
        <v>375</v>
      </c>
      <c r="E231" s="168">
        <v>2008</v>
      </c>
      <c r="F231" s="61" t="s">
        <v>294</v>
      </c>
      <c r="G231" s="234">
        <v>0.008483796296296297</v>
      </c>
      <c r="H231" s="232" t="s">
        <v>1201</v>
      </c>
      <c r="I231" s="4">
        <v>5</v>
      </c>
      <c r="J231" s="5">
        <v>40</v>
      </c>
    </row>
    <row r="232" spans="2:10" ht="15.75">
      <c r="B232" s="61">
        <v>6</v>
      </c>
      <c r="C232" s="168">
        <v>201</v>
      </c>
      <c r="D232" s="169" t="s">
        <v>325</v>
      </c>
      <c r="E232" s="168">
        <v>2008</v>
      </c>
      <c r="F232" s="61" t="s">
        <v>1061</v>
      </c>
      <c r="G232" s="234">
        <v>0.008796296296296297</v>
      </c>
      <c r="H232" s="232" t="s">
        <v>1263</v>
      </c>
      <c r="I232" s="4">
        <v>6</v>
      </c>
      <c r="J232" s="5">
        <v>38</v>
      </c>
    </row>
    <row r="233" spans="2:10" ht="15.75">
      <c r="B233" s="61">
        <v>7</v>
      </c>
      <c r="C233" s="168">
        <v>199</v>
      </c>
      <c r="D233" s="169" t="s">
        <v>483</v>
      </c>
      <c r="E233" s="168">
        <v>2008</v>
      </c>
      <c r="F233" s="61" t="s">
        <v>1143</v>
      </c>
      <c r="G233" s="234">
        <v>0.008923611111111111</v>
      </c>
      <c r="H233" s="232" t="s">
        <v>1264</v>
      </c>
      <c r="I233" s="4">
        <v>7</v>
      </c>
      <c r="J233" s="5">
        <v>36</v>
      </c>
    </row>
    <row r="234" spans="2:10" ht="15.75">
      <c r="B234" s="61">
        <v>8</v>
      </c>
      <c r="C234" s="168">
        <v>195</v>
      </c>
      <c r="D234" s="169" t="s">
        <v>329</v>
      </c>
      <c r="E234" s="168">
        <v>2008</v>
      </c>
      <c r="F234" s="61" t="s">
        <v>312</v>
      </c>
      <c r="G234" s="234">
        <v>0.009872685185185186</v>
      </c>
      <c r="H234" s="232" t="s">
        <v>1265</v>
      </c>
      <c r="I234" s="4">
        <v>8</v>
      </c>
      <c r="J234" s="5">
        <v>34</v>
      </c>
    </row>
    <row r="235" spans="2:10" ht="15.75">
      <c r="B235" s="61"/>
      <c r="C235" s="168">
        <v>204</v>
      </c>
      <c r="D235" s="169" t="s">
        <v>330</v>
      </c>
      <c r="E235" s="168">
        <v>2008</v>
      </c>
      <c r="F235" s="61" t="s">
        <v>1266</v>
      </c>
      <c r="G235" s="234" t="s">
        <v>1183</v>
      </c>
      <c r="H235" s="232"/>
      <c r="I235" s="233"/>
      <c r="J235" s="233"/>
    </row>
    <row r="236" spans="2:10" ht="15.75">
      <c r="B236" s="61"/>
      <c r="C236" s="168">
        <v>191</v>
      </c>
      <c r="D236" s="169" t="s">
        <v>1267</v>
      </c>
      <c r="E236" s="168">
        <v>2008</v>
      </c>
      <c r="F236" s="61" t="s">
        <v>312</v>
      </c>
      <c r="G236" s="234" t="s">
        <v>1015</v>
      </c>
      <c r="H236" s="232"/>
      <c r="I236" s="233"/>
      <c r="J236" s="233"/>
    </row>
    <row r="237" spans="2:10" ht="15.75">
      <c r="B237" s="61"/>
      <c r="C237" s="168">
        <v>193</v>
      </c>
      <c r="D237" s="169" t="s">
        <v>60</v>
      </c>
      <c r="E237" s="168">
        <v>2008</v>
      </c>
      <c r="F237" s="61" t="s">
        <v>101</v>
      </c>
      <c r="G237" s="234" t="s">
        <v>1015</v>
      </c>
      <c r="H237" s="232"/>
      <c r="I237" s="233"/>
      <c r="J237" s="233"/>
    </row>
    <row r="238" spans="2:10" ht="15.75">
      <c r="B238" s="61"/>
      <c r="C238" s="168">
        <v>198</v>
      </c>
      <c r="D238" s="169" t="s">
        <v>1268</v>
      </c>
      <c r="E238" s="168">
        <v>2007</v>
      </c>
      <c r="F238" s="61" t="s">
        <v>312</v>
      </c>
      <c r="G238" s="234" t="s">
        <v>1015</v>
      </c>
      <c r="H238" s="232"/>
      <c r="I238" s="233"/>
      <c r="J238" s="233"/>
    </row>
    <row r="239" spans="2:10" ht="15.75">
      <c r="B239" s="61"/>
      <c r="C239" s="168">
        <v>200</v>
      </c>
      <c r="D239" s="169" t="s">
        <v>255</v>
      </c>
      <c r="E239" s="168">
        <v>2008</v>
      </c>
      <c r="F239" s="61" t="s">
        <v>294</v>
      </c>
      <c r="G239" s="234" t="s">
        <v>1015</v>
      </c>
      <c r="H239" s="232"/>
      <c r="I239" s="233"/>
      <c r="J239" s="233"/>
    </row>
    <row r="240" spans="2:10" ht="15.75">
      <c r="B240" s="61"/>
      <c r="C240" s="168">
        <v>203</v>
      </c>
      <c r="D240" s="169" t="s">
        <v>1269</v>
      </c>
      <c r="E240" s="168">
        <v>2008</v>
      </c>
      <c r="F240" s="61" t="s">
        <v>312</v>
      </c>
      <c r="G240" s="234" t="s">
        <v>1015</v>
      </c>
      <c r="H240" s="232"/>
      <c r="I240" s="233"/>
      <c r="J240" s="233"/>
    </row>
    <row r="241" spans="2:10" ht="15.75">
      <c r="B241" s="236"/>
      <c r="C241" s="237"/>
      <c r="D241" s="238"/>
      <c r="E241" s="237"/>
      <c r="F241" s="236"/>
      <c r="G241" s="239"/>
      <c r="H241" s="240"/>
      <c r="I241" s="241"/>
      <c r="J241" s="241"/>
    </row>
    <row r="242" spans="2:6" s="214" customFormat="1" ht="14.25">
      <c r="B242" s="235" t="s">
        <v>1270</v>
      </c>
      <c r="E242" s="214" t="s">
        <v>1220</v>
      </c>
      <c r="F242" s="235"/>
    </row>
    <row r="243" spans="2:10" ht="31.5" customHeight="1">
      <c r="B243" s="16" t="s">
        <v>4</v>
      </c>
      <c r="C243" s="16" t="s">
        <v>1019</v>
      </c>
      <c r="D243" s="16" t="s">
        <v>26</v>
      </c>
      <c r="E243" s="16" t="s">
        <v>1020</v>
      </c>
      <c r="F243" s="16" t="s">
        <v>961</v>
      </c>
      <c r="G243" s="16" t="s">
        <v>52</v>
      </c>
      <c r="H243" s="16" t="s">
        <v>1307</v>
      </c>
      <c r="I243" s="3" t="s">
        <v>4</v>
      </c>
      <c r="J243" s="3" t="s">
        <v>6</v>
      </c>
    </row>
    <row r="244" spans="2:10" ht="15.75">
      <c r="B244" s="61">
        <v>1</v>
      </c>
      <c r="C244" s="168">
        <v>248</v>
      </c>
      <c r="D244" s="169" t="s">
        <v>317</v>
      </c>
      <c r="E244" s="168">
        <v>2005</v>
      </c>
      <c r="F244" s="61" t="s">
        <v>284</v>
      </c>
      <c r="G244" s="234">
        <v>0.014988425925925926</v>
      </c>
      <c r="H244" s="232">
        <v>0</v>
      </c>
      <c r="I244" s="4">
        <v>1</v>
      </c>
      <c r="J244" s="5">
        <v>60</v>
      </c>
    </row>
    <row r="245" spans="2:10" ht="15.75">
      <c r="B245" s="61">
        <v>2</v>
      </c>
      <c r="C245" s="168">
        <v>250</v>
      </c>
      <c r="D245" s="169" t="s">
        <v>85</v>
      </c>
      <c r="E245" s="168">
        <v>2006</v>
      </c>
      <c r="F245" s="61" t="s">
        <v>101</v>
      </c>
      <c r="G245" s="234">
        <v>0.016516203703703703</v>
      </c>
      <c r="H245" s="232" t="s">
        <v>1271</v>
      </c>
      <c r="I245" s="4">
        <v>2</v>
      </c>
      <c r="J245" s="5">
        <v>54</v>
      </c>
    </row>
    <row r="246" spans="2:10" ht="15.75">
      <c r="B246" s="61">
        <v>3</v>
      </c>
      <c r="C246" s="168">
        <v>253</v>
      </c>
      <c r="D246" s="169" t="s">
        <v>318</v>
      </c>
      <c r="E246" s="168">
        <v>2005</v>
      </c>
      <c r="F246" s="61" t="s">
        <v>962</v>
      </c>
      <c r="G246" s="234" t="s">
        <v>1272</v>
      </c>
      <c r="H246" s="232" t="s">
        <v>1273</v>
      </c>
      <c r="I246" s="4">
        <v>3</v>
      </c>
      <c r="J246" s="5">
        <v>48</v>
      </c>
    </row>
    <row r="247" spans="2:10" ht="15.75">
      <c r="B247" s="61">
        <v>4</v>
      </c>
      <c r="C247" s="168">
        <v>263</v>
      </c>
      <c r="D247" s="169" t="s">
        <v>1274</v>
      </c>
      <c r="E247" s="168">
        <v>2005</v>
      </c>
      <c r="F247" s="61" t="s">
        <v>1275</v>
      </c>
      <c r="G247" s="234" t="s">
        <v>1252</v>
      </c>
      <c r="H247" s="232" t="s">
        <v>1276</v>
      </c>
      <c r="I247" s="4">
        <v>4</v>
      </c>
      <c r="J247" s="5">
        <v>43</v>
      </c>
    </row>
    <row r="248" spans="2:10" ht="15.75">
      <c r="B248" s="61"/>
      <c r="C248" s="168">
        <v>246</v>
      </c>
      <c r="D248" s="169" t="s">
        <v>270</v>
      </c>
      <c r="E248" s="168">
        <v>2005</v>
      </c>
      <c r="F248" s="61" t="s">
        <v>294</v>
      </c>
      <c r="G248" s="234" t="s">
        <v>1015</v>
      </c>
      <c r="H248" s="232"/>
      <c r="I248" s="233"/>
      <c r="J248" s="233"/>
    </row>
    <row r="249" spans="2:10" ht="15.75">
      <c r="B249" s="61"/>
      <c r="C249" s="168">
        <v>247</v>
      </c>
      <c r="D249" s="169" t="s">
        <v>1277</v>
      </c>
      <c r="E249" s="168">
        <v>2006</v>
      </c>
      <c r="F249" s="61" t="s">
        <v>1006</v>
      </c>
      <c r="G249" s="234" t="s">
        <v>1015</v>
      </c>
      <c r="H249" s="232"/>
      <c r="I249" s="233"/>
      <c r="J249" s="233"/>
    </row>
    <row r="250" spans="2:10" ht="15.75">
      <c r="B250" s="61"/>
      <c r="C250" s="168">
        <v>249</v>
      </c>
      <c r="D250" s="169" t="s">
        <v>111</v>
      </c>
      <c r="E250" s="168">
        <v>2005</v>
      </c>
      <c r="F250" s="61" t="s">
        <v>294</v>
      </c>
      <c r="G250" s="234" t="s">
        <v>1015</v>
      </c>
      <c r="H250" s="232"/>
      <c r="I250" s="233"/>
      <c r="J250" s="233"/>
    </row>
    <row r="251" spans="2:10" ht="15.75">
      <c r="B251" s="61"/>
      <c r="C251" s="168">
        <v>251</v>
      </c>
      <c r="D251" s="169" t="s">
        <v>1278</v>
      </c>
      <c r="E251" s="168">
        <v>2005</v>
      </c>
      <c r="F251" s="61" t="s">
        <v>1275</v>
      </c>
      <c r="G251" s="234" t="s">
        <v>1015</v>
      </c>
      <c r="H251" s="232"/>
      <c r="I251" s="233"/>
      <c r="J251" s="233"/>
    </row>
    <row r="252" spans="2:10" ht="15.75">
      <c r="B252" s="61"/>
      <c r="C252" s="168">
        <v>252</v>
      </c>
      <c r="D252" s="169" t="s">
        <v>271</v>
      </c>
      <c r="E252" s="168">
        <v>2005</v>
      </c>
      <c r="F252" s="61" t="s">
        <v>294</v>
      </c>
      <c r="G252" s="234" t="s">
        <v>1015</v>
      </c>
      <c r="H252" s="232"/>
      <c r="I252" s="233"/>
      <c r="J252" s="233"/>
    </row>
    <row r="253" spans="2:10" ht="15.75">
      <c r="B253" s="236"/>
      <c r="C253" s="237"/>
      <c r="D253" s="238"/>
      <c r="E253" s="237"/>
      <c r="F253" s="236"/>
      <c r="G253" s="239"/>
      <c r="H253" s="240"/>
      <c r="I253" s="241"/>
      <c r="J253" s="241"/>
    </row>
    <row r="254" spans="2:6" s="214" customFormat="1" ht="14.25">
      <c r="B254" s="235" t="s">
        <v>1308</v>
      </c>
      <c r="E254" s="214" t="s">
        <v>1220</v>
      </c>
      <c r="F254" s="235"/>
    </row>
    <row r="255" spans="2:10" ht="31.5" customHeight="1">
      <c r="B255" s="16" t="s">
        <v>4</v>
      </c>
      <c r="C255" s="16" t="s">
        <v>1019</v>
      </c>
      <c r="D255" s="16" t="s">
        <v>26</v>
      </c>
      <c r="E255" s="16" t="s">
        <v>1020</v>
      </c>
      <c r="F255" s="16" t="s">
        <v>961</v>
      </c>
      <c r="G255" s="16" t="s">
        <v>52</v>
      </c>
      <c r="H255" s="16" t="s">
        <v>1307</v>
      </c>
      <c r="I255" s="3" t="s">
        <v>4</v>
      </c>
      <c r="J255" s="3" t="s">
        <v>6</v>
      </c>
    </row>
    <row r="256" spans="2:10" ht="15.75">
      <c r="B256" s="61">
        <v>1</v>
      </c>
      <c r="C256" s="168">
        <v>208</v>
      </c>
      <c r="D256" s="169" t="s">
        <v>45</v>
      </c>
      <c r="E256" s="168">
        <v>2006</v>
      </c>
      <c r="F256" s="61" t="s">
        <v>101</v>
      </c>
      <c r="G256" s="234">
        <v>0.0078009259259259256</v>
      </c>
      <c r="H256" s="232" t="s">
        <v>963</v>
      </c>
      <c r="I256" s="4">
        <v>1</v>
      </c>
      <c r="J256" s="5">
        <v>60</v>
      </c>
    </row>
    <row r="257" spans="2:10" ht="15.75">
      <c r="B257" s="61">
        <v>2</v>
      </c>
      <c r="C257" s="168">
        <v>206</v>
      </c>
      <c r="D257" s="169" t="s">
        <v>331</v>
      </c>
      <c r="E257" s="168">
        <v>2006</v>
      </c>
      <c r="F257" s="61" t="s">
        <v>284</v>
      </c>
      <c r="G257" s="234" t="s">
        <v>1279</v>
      </c>
      <c r="H257" s="232" t="s">
        <v>1280</v>
      </c>
      <c r="I257" s="4">
        <v>2</v>
      </c>
      <c r="J257" s="5">
        <v>54</v>
      </c>
    </row>
    <row r="258" spans="2:10" ht="15.75">
      <c r="B258" s="61">
        <v>3</v>
      </c>
      <c r="C258" s="168">
        <v>205</v>
      </c>
      <c r="D258" s="169" t="s">
        <v>401</v>
      </c>
      <c r="E258" s="168">
        <v>2006</v>
      </c>
      <c r="F258" s="61" t="s">
        <v>284</v>
      </c>
      <c r="G258" s="234">
        <v>0.009502314814814816</v>
      </c>
      <c r="H258" s="232" t="s">
        <v>1281</v>
      </c>
      <c r="I258" s="4">
        <v>3</v>
      </c>
      <c r="J258" s="5">
        <v>48</v>
      </c>
    </row>
    <row r="259" spans="2:10" ht="15.75">
      <c r="B259" s="61">
        <v>4</v>
      </c>
      <c r="C259" s="168">
        <v>210</v>
      </c>
      <c r="D259" s="169" t="s">
        <v>39</v>
      </c>
      <c r="E259" s="168">
        <v>2005</v>
      </c>
      <c r="F259" s="61" t="s">
        <v>973</v>
      </c>
      <c r="G259" s="234" t="s">
        <v>1282</v>
      </c>
      <c r="H259" s="232" t="s">
        <v>1283</v>
      </c>
      <c r="I259" s="4">
        <v>4</v>
      </c>
      <c r="J259" s="5">
        <v>43</v>
      </c>
    </row>
    <row r="260" spans="2:10" ht="15.75">
      <c r="B260" s="61">
        <v>5</v>
      </c>
      <c r="C260" s="168">
        <v>209</v>
      </c>
      <c r="D260" s="169" t="s">
        <v>450</v>
      </c>
      <c r="E260" s="168">
        <v>2006</v>
      </c>
      <c r="F260" s="61" t="s">
        <v>284</v>
      </c>
      <c r="G260" s="234">
        <v>0.011018518518518518</v>
      </c>
      <c r="H260" s="232" t="s">
        <v>1284</v>
      </c>
      <c r="I260" s="4">
        <v>5</v>
      </c>
      <c r="J260" s="5">
        <v>40</v>
      </c>
    </row>
    <row r="261" spans="2:10" ht="15.75">
      <c r="B261" s="61"/>
      <c r="C261" s="168">
        <v>207</v>
      </c>
      <c r="D261" s="169" t="s">
        <v>479</v>
      </c>
      <c r="E261" s="168">
        <v>2006</v>
      </c>
      <c r="F261" s="61" t="s">
        <v>1143</v>
      </c>
      <c r="G261" s="234" t="s">
        <v>1015</v>
      </c>
      <c r="H261" s="232"/>
      <c r="I261" s="243"/>
      <c r="J261" s="243"/>
    </row>
    <row r="262" ht="12.75">
      <c r="B262" s="227"/>
    </row>
    <row r="263" spans="2:6" s="214" customFormat="1" ht="14.25">
      <c r="B263" s="235" t="s">
        <v>1285</v>
      </c>
      <c r="F263" s="235"/>
    </row>
    <row r="264" spans="2:10" ht="31.5" customHeight="1">
      <c r="B264" s="16" t="s">
        <v>4</v>
      </c>
      <c r="C264" s="16" t="s">
        <v>1019</v>
      </c>
      <c r="D264" s="16" t="s">
        <v>26</v>
      </c>
      <c r="E264" s="16" t="s">
        <v>1020</v>
      </c>
      <c r="F264" s="16" t="s">
        <v>961</v>
      </c>
      <c r="G264" s="16" t="s">
        <v>52</v>
      </c>
      <c r="H264" s="16" t="s">
        <v>1307</v>
      </c>
      <c r="I264" s="3" t="s">
        <v>4</v>
      </c>
      <c r="J264" s="3" t="s">
        <v>6</v>
      </c>
    </row>
    <row r="265" spans="2:10" ht="15.75">
      <c r="B265" s="61">
        <v>1</v>
      </c>
      <c r="C265" s="168">
        <v>213</v>
      </c>
      <c r="D265" s="169" t="s">
        <v>343</v>
      </c>
      <c r="E265" s="168">
        <v>2003</v>
      </c>
      <c r="F265" s="61" t="s">
        <v>101</v>
      </c>
      <c r="G265" s="234">
        <v>0.009837962962962963</v>
      </c>
      <c r="H265" s="232" t="s">
        <v>963</v>
      </c>
      <c r="I265" s="4">
        <v>1</v>
      </c>
      <c r="J265" s="5">
        <v>60</v>
      </c>
    </row>
    <row r="266" spans="2:3" ht="12.75">
      <c r="B266" s="228"/>
      <c r="C266" s="231"/>
    </row>
    <row r="267" spans="2:6" s="214" customFormat="1" ht="14.25">
      <c r="B267" s="235" t="s">
        <v>1286</v>
      </c>
      <c r="F267" s="235"/>
    </row>
    <row r="268" spans="2:10" ht="31.5" customHeight="1">
      <c r="B268" s="16" t="s">
        <v>4</v>
      </c>
      <c r="C268" s="16" t="s">
        <v>1019</v>
      </c>
      <c r="D268" s="16" t="s">
        <v>26</v>
      </c>
      <c r="E268" s="16" t="s">
        <v>1020</v>
      </c>
      <c r="F268" s="16" t="s">
        <v>961</v>
      </c>
      <c r="G268" s="16" t="s">
        <v>52</v>
      </c>
      <c r="H268" s="16" t="s">
        <v>1307</v>
      </c>
      <c r="I268" s="3" t="s">
        <v>4</v>
      </c>
      <c r="J268" s="3" t="s">
        <v>6</v>
      </c>
    </row>
    <row r="269" spans="2:10" ht="15.75">
      <c r="B269" s="61">
        <v>1</v>
      </c>
      <c r="C269" s="168">
        <v>254</v>
      </c>
      <c r="D269" s="169" t="s">
        <v>70</v>
      </c>
      <c r="E269" s="168">
        <v>2003</v>
      </c>
      <c r="F269" s="61" t="s">
        <v>101</v>
      </c>
      <c r="G269" s="234">
        <v>0.013101851851851852</v>
      </c>
      <c r="H269" s="232">
        <v>0</v>
      </c>
      <c r="I269" s="4">
        <v>1</v>
      </c>
      <c r="J269" s="5">
        <v>60</v>
      </c>
    </row>
    <row r="270" spans="2:10" ht="15.75">
      <c r="B270" s="61">
        <v>2</v>
      </c>
      <c r="C270" s="168">
        <v>255</v>
      </c>
      <c r="D270" s="169" t="s">
        <v>316</v>
      </c>
      <c r="E270" s="168">
        <v>2004</v>
      </c>
      <c r="F270" s="61" t="s">
        <v>294</v>
      </c>
      <c r="G270" s="234" t="s">
        <v>1287</v>
      </c>
      <c r="H270" s="232" t="s">
        <v>1288</v>
      </c>
      <c r="I270" s="4">
        <v>2</v>
      </c>
      <c r="J270" s="5">
        <v>54</v>
      </c>
    </row>
    <row r="271" spans="2:10" ht="15.75">
      <c r="B271" s="61">
        <v>3</v>
      </c>
      <c r="C271" s="168">
        <v>255</v>
      </c>
      <c r="D271" s="169" t="s">
        <v>451</v>
      </c>
      <c r="E271" s="168">
        <v>1991</v>
      </c>
      <c r="F271" s="61" t="s">
        <v>1143</v>
      </c>
      <c r="G271" s="234">
        <v>0.01332175925925926</v>
      </c>
      <c r="H271" s="232" t="s">
        <v>1289</v>
      </c>
      <c r="I271" s="4">
        <v>3</v>
      </c>
      <c r="J271" s="5">
        <v>48</v>
      </c>
    </row>
    <row r="272" spans="2:10" ht="15.75">
      <c r="B272" s="61">
        <v>4</v>
      </c>
      <c r="C272" s="168">
        <v>264</v>
      </c>
      <c r="D272" s="169" t="s">
        <v>174</v>
      </c>
      <c r="E272" s="168">
        <v>1987</v>
      </c>
      <c r="F272" s="61" t="s">
        <v>1290</v>
      </c>
      <c r="G272" s="234">
        <v>0.013396990740740742</v>
      </c>
      <c r="H272" s="232" t="s">
        <v>1291</v>
      </c>
      <c r="I272" s="4">
        <v>4</v>
      </c>
      <c r="J272" s="5">
        <v>43</v>
      </c>
    </row>
    <row r="273" spans="2:10" ht="15.75">
      <c r="B273" s="61">
        <v>5</v>
      </c>
      <c r="C273" s="168">
        <v>257</v>
      </c>
      <c r="D273" s="169" t="s">
        <v>319</v>
      </c>
      <c r="E273" s="168">
        <v>1984</v>
      </c>
      <c r="F273" s="61" t="s">
        <v>1266</v>
      </c>
      <c r="G273" s="234" t="s">
        <v>1292</v>
      </c>
      <c r="H273" s="232" t="s">
        <v>1293</v>
      </c>
      <c r="I273" s="4">
        <v>5</v>
      </c>
      <c r="J273" s="5">
        <v>40</v>
      </c>
    </row>
    <row r="274" spans="2:10" ht="15.75">
      <c r="B274" s="61">
        <v>6</v>
      </c>
      <c r="C274" s="168">
        <v>258</v>
      </c>
      <c r="D274" s="169" t="s">
        <v>1294</v>
      </c>
      <c r="E274" s="168">
        <v>2001</v>
      </c>
      <c r="F274" s="61" t="s">
        <v>101</v>
      </c>
      <c r="G274" s="234">
        <v>0.01587962962962963</v>
      </c>
      <c r="H274" s="232" t="s">
        <v>1295</v>
      </c>
      <c r="I274" s="4">
        <v>6</v>
      </c>
      <c r="J274" s="5">
        <v>38</v>
      </c>
    </row>
    <row r="275" spans="2:3" ht="12.75">
      <c r="B275" s="230"/>
      <c r="C275" s="230"/>
    </row>
    <row r="276" spans="2:6" s="214" customFormat="1" ht="14.25">
      <c r="B276" s="235" t="s">
        <v>1296</v>
      </c>
      <c r="F276" s="235"/>
    </row>
    <row r="277" spans="2:10" ht="31.5" customHeight="1">
      <c r="B277" s="16" t="s">
        <v>4</v>
      </c>
      <c r="C277" s="16" t="s">
        <v>1019</v>
      </c>
      <c r="D277" s="16" t="s">
        <v>26</v>
      </c>
      <c r="E277" s="16" t="s">
        <v>1020</v>
      </c>
      <c r="F277" s="16" t="s">
        <v>961</v>
      </c>
      <c r="G277" s="16" t="s">
        <v>52</v>
      </c>
      <c r="H277" s="16" t="s">
        <v>1307</v>
      </c>
      <c r="I277" s="3" t="s">
        <v>4</v>
      </c>
      <c r="J277" s="3" t="s">
        <v>6</v>
      </c>
    </row>
    <row r="278" spans="2:10" ht="15.75">
      <c r="B278" s="61">
        <v>1</v>
      </c>
      <c r="C278" s="168">
        <v>212</v>
      </c>
      <c r="D278" s="169" t="s">
        <v>1297</v>
      </c>
      <c r="E278" s="168">
        <v>1977</v>
      </c>
      <c r="F278" s="61" t="s">
        <v>1460</v>
      </c>
      <c r="G278" s="234">
        <v>0.011550925925925925</v>
      </c>
      <c r="H278" s="232" t="s">
        <v>963</v>
      </c>
      <c r="I278" s="4">
        <v>1</v>
      </c>
      <c r="J278" s="5">
        <v>60</v>
      </c>
    </row>
    <row r="279" spans="2:10" ht="15.75">
      <c r="B279" s="61"/>
      <c r="C279" s="168">
        <v>211</v>
      </c>
      <c r="D279" s="169" t="s">
        <v>93</v>
      </c>
      <c r="E279" s="168">
        <v>1975</v>
      </c>
      <c r="F279" s="61" t="s">
        <v>101</v>
      </c>
      <c r="G279" s="234" t="s">
        <v>1015</v>
      </c>
      <c r="H279" s="232"/>
      <c r="I279" s="233"/>
      <c r="J279" s="233"/>
    </row>
    <row r="280" spans="2:10" ht="15.75">
      <c r="B280" s="236"/>
      <c r="C280" s="237"/>
      <c r="D280" s="238"/>
      <c r="E280" s="237"/>
      <c r="F280" s="236"/>
      <c r="G280" s="239"/>
      <c r="H280" s="240"/>
      <c r="I280" s="241"/>
      <c r="J280" s="241"/>
    </row>
    <row r="281" spans="2:6" s="214" customFormat="1" ht="14.25">
      <c r="B281" s="235" t="s">
        <v>1301</v>
      </c>
      <c r="F281" s="235"/>
    </row>
    <row r="282" spans="2:10" ht="31.5" customHeight="1">
      <c r="B282" s="16" t="s">
        <v>4</v>
      </c>
      <c r="C282" s="16" t="s">
        <v>1019</v>
      </c>
      <c r="D282" s="16" t="s">
        <v>26</v>
      </c>
      <c r="E282" s="16" t="s">
        <v>1020</v>
      </c>
      <c r="F282" s="16" t="s">
        <v>961</v>
      </c>
      <c r="G282" s="16" t="s">
        <v>52</v>
      </c>
      <c r="H282" s="16" t="s">
        <v>1307</v>
      </c>
      <c r="I282" s="3" t="s">
        <v>4</v>
      </c>
      <c r="J282" s="3" t="s">
        <v>6</v>
      </c>
    </row>
    <row r="283" spans="2:10" ht="15.75">
      <c r="B283" s="61">
        <v>1</v>
      </c>
      <c r="C283" s="168">
        <v>259</v>
      </c>
      <c r="D283" s="169" t="s">
        <v>402</v>
      </c>
      <c r="E283" s="168">
        <v>1981</v>
      </c>
      <c r="F283" s="61" t="s">
        <v>101</v>
      </c>
      <c r="G283" s="234" t="s">
        <v>1298</v>
      </c>
      <c r="H283" s="232" t="s">
        <v>963</v>
      </c>
      <c r="I283" s="4">
        <v>1</v>
      </c>
      <c r="J283" s="5">
        <v>60</v>
      </c>
    </row>
    <row r="284" spans="2:10" ht="15.75">
      <c r="B284" s="61"/>
      <c r="C284" s="168">
        <v>260</v>
      </c>
      <c r="D284" s="169" t="s">
        <v>1299</v>
      </c>
      <c r="E284" s="168">
        <v>1974</v>
      </c>
      <c r="F284" s="61" t="s">
        <v>335</v>
      </c>
      <c r="G284" s="234" t="s">
        <v>1015</v>
      </c>
      <c r="H284" s="232"/>
      <c r="I284" s="233"/>
      <c r="J284" s="233"/>
    </row>
    <row r="285" spans="2:10" ht="15.75">
      <c r="B285" s="61"/>
      <c r="C285" s="168">
        <v>261</v>
      </c>
      <c r="D285" s="169" t="s">
        <v>1300</v>
      </c>
      <c r="E285" s="168">
        <v>1983</v>
      </c>
      <c r="F285" s="61" t="s">
        <v>294</v>
      </c>
      <c r="G285" s="234" t="s">
        <v>1015</v>
      </c>
      <c r="H285" s="232"/>
      <c r="I285" s="233"/>
      <c r="J285" s="233"/>
    </row>
    <row r="286" spans="2:10" ht="15.75">
      <c r="B286" s="236"/>
      <c r="C286" s="237"/>
      <c r="D286" s="238"/>
      <c r="E286" s="237"/>
      <c r="F286" s="236"/>
      <c r="G286" s="239"/>
      <c r="H286" s="240"/>
      <c r="I286" s="241"/>
      <c r="J286" s="241"/>
    </row>
    <row r="287" spans="2:6" s="214" customFormat="1" ht="14.25">
      <c r="B287" s="235" t="s">
        <v>1302</v>
      </c>
      <c r="F287" s="235"/>
    </row>
    <row r="288" spans="2:10" ht="31.5" customHeight="1">
      <c r="B288" s="16" t="s">
        <v>4</v>
      </c>
      <c r="C288" s="16" t="s">
        <v>1019</v>
      </c>
      <c r="D288" s="16" t="s">
        <v>26</v>
      </c>
      <c r="E288" s="16" t="s">
        <v>1020</v>
      </c>
      <c r="F288" s="16" t="s">
        <v>961</v>
      </c>
      <c r="G288" s="16" t="s">
        <v>52</v>
      </c>
      <c r="H288" s="16" t="s">
        <v>1307</v>
      </c>
      <c r="I288" s="3" t="s">
        <v>4</v>
      </c>
      <c r="J288" s="3" t="s">
        <v>6</v>
      </c>
    </row>
    <row r="289" spans="2:10" ht="15.75">
      <c r="B289" s="61">
        <v>1</v>
      </c>
      <c r="C289" s="168">
        <v>215</v>
      </c>
      <c r="D289" s="169" t="s">
        <v>1303</v>
      </c>
      <c r="E289" s="168">
        <v>1973</v>
      </c>
      <c r="F289" s="61" t="s">
        <v>1084</v>
      </c>
      <c r="G289" s="234">
        <v>0.009340277777777777</v>
      </c>
      <c r="H289" s="232" t="s">
        <v>963</v>
      </c>
      <c r="I289" s="4">
        <v>1</v>
      </c>
      <c r="J289" s="5">
        <v>60</v>
      </c>
    </row>
    <row r="290" spans="2:10" ht="15.75">
      <c r="B290" s="61">
        <v>2</v>
      </c>
      <c r="C290" s="168">
        <v>214</v>
      </c>
      <c r="D290" s="169" t="s">
        <v>334</v>
      </c>
      <c r="E290" s="168">
        <v>1968</v>
      </c>
      <c r="F290" s="61" t="s">
        <v>1304</v>
      </c>
      <c r="G290" s="234" t="s">
        <v>1305</v>
      </c>
      <c r="H290" s="232" t="s">
        <v>1306</v>
      </c>
      <c r="I290" s="4">
        <v>2</v>
      </c>
      <c r="J290" s="5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K118"/>
  <sheetViews>
    <sheetView zoomScalePageLayoutView="0" workbookViewId="0" topLeftCell="D66">
      <selection activeCell="J81" sqref="J81"/>
    </sheetView>
  </sheetViews>
  <sheetFormatPr defaultColWidth="9.140625" defaultRowHeight="12.75"/>
  <cols>
    <col min="1" max="1" width="4.28125" style="0" customWidth="1"/>
    <col min="2" max="2" width="11.421875" style="0" customWidth="1"/>
    <col min="4" max="4" width="24.28125" style="0" customWidth="1"/>
    <col min="5" max="5" width="12.28125" style="0" customWidth="1"/>
    <col min="6" max="6" width="52.28125" style="0" customWidth="1"/>
    <col min="7" max="7" width="13.28125" style="0" customWidth="1"/>
    <col min="8" max="8" width="16.28125" style="0" customWidth="1"/>
    <col min="9" max="9" width="16.57421875" style="0" customWidth="1"/>
    <col min="10" max="10" width="18.7109375" style="0" customWidth="1"/>
  </cols>
  <sheetData>
    <row r="1" s="247" customFormat="1" ht="18.75"/>
    <row r="2" s="247" customFormat="1" ht="18.75">
      <c r="E2" s="248" t="s">
        <v>1309</v>
      </c>
    </row>
    <row r="3" s="247" customFormat="1" ht="18.75">
      <c r="E3" s="248" t="s">
        <v>1310</v>
      </c>
    </row>
    <row r="4" s="247" customFormat="1" ht="18.75">
      <c r="E4" s="248" t="s">
        <v>956</v>
      </c>
    </row>
    <row r="5" s="247" customFormat="1" ht="18.75"/>
    <row r="6" spans="2:6" s="247" customFormat="1" ht="18.75">
      <c r="B6" s="249" t="s">
        <v>1311</v>
      </c>
      <c r="F6" s="250" t="s">
        <v>1456</v>
      </c>
    </row>
    <row r="8" ht="12.75">
      <c r="B8" s="244" t="s">
        <v>1312</v>
      </c>
    </row>
    <row r="9" spans="2:10" ht="37.5" customHeight="1">
      <c r="B9" s="16" t="s">
        <v>4</v>
      </c>
      <c r="C9" s="16" t="s">
        <v>1019</v>
      </c>
      <c r="D9" s="16" t="s">
        <v>26</v>
      </c>
      <c r="E9" s="16" t="s">
        <v>1020</v>
      </c>
      <c r="F9" s="16" t="s">
        <v>961</v>
      </c>
      <c r="G9" s="16" t="s">
        <v>52</v>
      </c>
      <c r="H9" s="16" t="s">
        <v>1307</v>
      </c>
      <c r="I9" s="3" t="s">
        <v>4</v>
      </c>
      <c r="J9" s="3" t="s">
        <v>6</v>
      </c>
    </row>
    <row r="10" spans="2:10" ht="15.75">
      <c r="B10" s="61">
        <v>1</v>
      </c>
      <c r="C10" s="168">
        <v>115</v>
      </c>
      <c r="D10" s="169" t="s">
        <v>99</v>
      </c>
      <c r="E10" s="168">
        <v>2011</v>
      </c>
      <c r="F10" s="61" t="s">
        <v>1345</v>
      </c>
      <c r="G10" s="234">
        <v>0.005222800925925926</v>
      </c>
      <c r="H10" s="232">
        <v>0</v>
      </c>
      <c r="I10" s="4">
        <v>1</v>
      </c>
      <c r="J10" s="5">
        <v>60</v>
      </c>
    </row>
    <row r="11" spans="2:10" ht="15.75">
      <c r="B11" s="61">
        <v>2</v>
      </c>
      <c r="C11" s="168">
        <v>114</v>
      </c>
      <c r="D11" s="169" t="s">
        <v>261</v>
      </c>
      <c r="E11" s="168">
        <v>2011</v>
      </c>
      <c r="F11" s="61" t="s">
        <v>1313</v>
      </c>
      <c r="G11" s="234" t="s">
        <v>1314</v>
      </c>
      <c r="H11" s="232" t="s">
        <v>1315</v>
      </c>
      <c r="I11" s="4">
        <v>2</v>
      </c>
      <c r="J11" s="5">
        <v>54</v>
      </c>
    </row>
    <row r="12" spans="2:10" ht="15.75">
      <c r="B12" s="61">
        <v>3</v>
      </c>
      <c r="C12" s="168">
        <v>113</v>
      </c>
      <c r="D12" s="169" t="s">
        <v>472</v>
      </c>
      <c r="E12" s="168">
        <v>2012</v>
      </c>
      <c r="F12" s="61" t="s">
        <v>1316</v>
      </c>
      <c r="G12" s="234" t="s">
        <v>1317</v>
      </c>
      <c r="H12" s="232" t="s">
        <v>1318</v>
      </c>
      <c r="I12" s="4">
        <v>3</v>
      </c>
      <c r="J12" s="5">
        <v>48</v>
      </c>
    </row>
    <row r="13" spans="2:10" ht="15.75">
      <c r="B13" s="61">
        <v>4</v>
      </c>
      <c r="C13" s="168">
        <v>107</v>
      </c>
      <c r="D13" s="169" t="s">
        <v>1452</v>
      </c>
      <c r="E13" s="168">
        <v>2012</v>
      </c>
      <c r="F13" s="61" t="s">
        <v>1319</v>
      </c>
      <c r="G13" s="234" t="s">
        <v>1320</v>
      </c>
      <c r="H13" s="232" t="s">
        <v>1321</v>
      </c>
      <c r="I13" s="4">
        <v>4</v>
      </c>
      <c r="J13" s="5">
        <v>43</v>
      </c>
    </row>
    <row r="14" spans="2:10" ht="15.75">
      <c r="B14" s="61">
        <v>5</v>
      </c>
      <c r="C14" s="168">
        <v>108</v>
      </c>
      <c r="D14" s="169" t="s">
        <v>1322</v>
      </c>
      <c r="E14" s="168">
        <v>2012</v>
      </c>
      <c r="F14" s="61" t="s">
        <v>1323</v>
      </c>
      <c r="G14" s="234" t="s">
        <v>1324</v>
      </c>
      <c r="H14" s="232" t="s">
        <v>1325</v>
      </c>
      <c r="I14" s="4">
        <v>5</v>
      </c>
      <c r="J14" s="5">
        <v>40</v>
      </c>
    </row>
    <row r="15" spans="2:10" ht="15.75">
      <c r="B15" s="61">
        <v>6</v>
      </c>
      <c r="C15" s="168">
        <v>106</v>
      </c>
      <c r="D15" s="169" t="s">
        <v>1326</v>
      </c>
      <c r="E15" s="168">
        <v>2012</v>
      </c>
      <c r="F15" s="61" t="s">
        <v>1323</v>
      </c>
      <c r="G15" s="234">
        <v>0.0075577546296296295</v>
      </c>
      <c r="H15" s="232" t="s">
        <v>1327</v>
      </c>
      <c r="I15" s="4">
        <v>6</v>
      </c>
      <c r="J15" s="5">
        <v>38</v>
      </c>
    </row>
    <row r="16" spans="2:10" ht="15.75">
      <c r="B16" s="61">
        <v>7</v>
      </c>
      <c r="C16" s="168">
        <v>105</v>
      </c>
      <c r="D16" s="169" t="s">
        <v>1328</v>
      </c>
      <c r="E16" s="168">
        <v>2011</v>
      </c>
      <c r="F16" s="61" t="s">
        <v>1319</v>
      </c>
      <c r="G16" s="234" t="s">
        <v>1329</v>
      </c>
      <c r="H16" s="232" t="s">
        <v>1330</v>
      </c>
      <c r="I16" s="4">
        <v>7</v>
      </c>
      <c r="J16" s="5">
        <v>36</v>
      </c>
    </row>
    <row r="17" spans="2:10" ht="15.75">
      <c r="B17" s="61"/>
      <c r="C17" s="168">
        <v>103</v>
      </c>
      <c r="D17" s="169" t="s">
        <v>1331</v>
      </c>
      <c r="E17" s="168">
        <v>2012</v>
      </c>
      <c r="F17" s="61" t="s">
        <v>1332</v>
      </c>
      <c r="G17" s="234" t="s">
        <v>1333</v>
      </c>
      <c r="H17" s="232"/>
      <c r="I17" s="232"/>
      <c r="J17" s="232"/>
    </row>
    <row r="18" spans="2:10" ht="15.75">
      <c r="B18" s="61"/>
      <c r="C18" s="168">
        <v>110</v>
      </c>
      <c r="D18" s="169" t="s">
        <v>1334</v>
      </c>
      <c r="E18" s="168">
        <v>2011</v>
      </c>
      <c r="F18" s="61" t="s">
        <v>1335</v>
      </c>
      <c r="G18" s="234" t="s">
        <v>1336</v>
      </c>
      <c r="H18" s="232"/>
      <c r="I18" s="232"/>
      <c r="J18" s="232"/>
    </row>
    <row r="19" spans="2:10" ht="15.75">
      <c r="B19" s="61"/>
      <c r="C19" s="168">
        <v>111</v>
      </c>
      <c r="D19" s="169" t="s">
        <v>1453</v>
      </c>
      <c r="E19" s="168">
        <v>2012</v>
      </c>
      <c r="F19" s="61" t="s">
        <v>1337</v>
      </c>
      <c r="G19" s="234" t="s">
        <v>1333</v>
      </c>
      <c r="H19" s="232"/>
      <c r="I19" s="232"/>
      <c r="J19" s="232"/>
    </row>
    <row r="20" spans="2:10" ht="15.75">
      <c r="B20" s="61"/>
      <c r="C20" s="168">
        <v>112</v>
      </c>
      <c r="D20" s="169" t="s">
        <v>1338</v>
      </c>
      <c r="E20" s="168">
        <v>2012</v>
      </c>
      <c r="F20" s="61" t="s">
        <v>1339</v>
      </c>
      <c r="G20" s="234" t="s">
        <v>1015</v>
      </c>
      <c r="H20" s="232"/>
      <c r="I20" s="232"/>
      <c r="J20" s="232"/>
    </row>
    <row r="21" spans="2:10" ht="15.75">
      <c r="B21" s="61"/>
      <c r="C21" s="168">
        <v>116</v>
      </c>
      <c r="D21" s="169" t="s">
        <v>115</v>
      </c>
      <c r="E21" s="168">
        <v>2012</v>
      </c>
      <c r="F21" s="61" t="s">
        <v>1349</v>
      </c>
      <c r="G21" s="234" t="s">
        <v>1015</v>
      </c>
      <c r="H21" s="232"/>
      <c r="I21" s="232"/>
      <c r="J21" s="232"/>
    </row>
    <row r="22" spans="2:11" ht="15.75">
      <c r="B22" s="236"/>
      <c r="C22" s="237"/>
      <c r="D22" s="238"/>
      <c r="E22" s="237"/>
      <c r="F22" s="236"/>
      <c r="G22" s="239"/>
      <c r="H22" s="240"/>
      <c r="I22" s="240"/>
      <c r="J22" s="240"/>
      <c r="K22" s="240"/>
    </row>
    <row r="23" spans="2:5" ht="12.75">
      <c r="B23" s="244" t="s">
        <v>1340</v>
      </c>
      <c r="E23" t="s">
        <v>1341</v>
      </c>
    </row>
    <row r="24" spans="2:10" ht="37.5" customHeight="1">
      <c r="B24" s="16" t="s">
        <v>4</v>
      </c>
      <c r="C24" s="16" t="s">
        <v>1019</v>
      </c>
      <c r="D24" s="16" t="s">
        <v>26</v>
      </c>
      <c r="E24" s="16" t="s">
        <v>1020</v>
      </c>
      <c r="F24" s="16" t="s">
        <v>961</v>
      </c>
      <c r="G24" s="16" t="s">
        <v>52</v>
      </c>
      <c r="H24" s="16" t="s">
        <v>1307</v>
      </c>
      <c r="I24" s="3" t="s">
        <v>4</v>
      </c>
      <c r="J24" s="3" t="s">
        <v>6</v>
      </c>
    </row>
    <row r="25" spans="2:10" ht="15.75">
      <c r="B25" s="61">
        <v>1</v>
      </c>
      <c r="C25" s="168">
        <v>124</v>
      </c>
      <c r="D25" s="169" t="s">
        <v>277</v>
      </c>
      <c r="E25" s="168">
        <v>2011</v>
      </c>
      <c r="F25" s="61" t="s">
        <v>1342</v>
      </c>
      <c r="G25" s="234" t="s">
        <v>1343</v>
      </c>
      <c r="H25" s="232" t="s">
        <v>1344</v>
      </c>
      <c r="I25" s="4">
        <v>1</v>
      </c>
      <c r="J25" s="5">
        <v>60</v>
      </c>
    </row>
    <row r="26" spans="2:10" ht="15.75">
      <c r="B26" s="61">
        <v>2</v>
      </c>
      <c r="C26" s="168">
        <v>119</v>
      </c>
      <c r="D26" s="169" t="s">
        <v>95</v>
      </c>
      <c r="E26" s="168">
        <v>2012</v>
      </c>
      <c r="F26" s="61" t="s">
        <v>1345</v>
      </c>
      <c r="G26" s="234" t="s">
        <v>1346</v>
      </c>
      <c r="H26" s="232" t="s">
        <v>1347</v>
      </c>
      <c r="I26" s="4">
        <v>2</v>
      </c>
      <c r="J26" s="5">
        <v>54</v>
      </c>
    </row>
    <row r="27" spans="2:10" ht="15.75">
      <c r="B27" s="61">
        <v>3</v>
      </c>
      <c r="C27" s="168">
        <v>118</v>
      </c>
      <c r="D27" s="169" t="s">
        <v>53</v>
      </c>
      <c r="E27" s="168">
        <v>2011</v>
      </c>
      <c r="F27" s="61" t="s">
        <v>1345</v>
      </c>
      <c r="G27" s="234">
        <v>0.005523032407407407</v>
      </c>
      <c r="H27" s="232" t="s">
        <v>1348</v>
      </c>
      <c r="I27" s="4">
        <v>3</v>
      </c>
      <c r="J27" s="5">
        <v>48</v>
      </c>
    </row>
    <row r="28" spans="2:10" ht="15.75">
      <c r="B28" s="61">
        <v>4</v>
      </c>
      <c r="C28" s="168">
        <v>120</v>
      </c>
      <c r="D28" s="169" t="s">
        <v>134</v>
      </c>
      <c r="E28" s="168">
        <v>2012</v>
      </c>
      <c r="F28" s="61" t="s">
        <v>1349</v>
      </c>
      <c r="G28" s="234" t="s">
        <v>1350</v>
      </c>
      <c r="H28" s="232" t="s">
        <v>1351</v>
      </c>
      <c r="I28" s="4">
        <v>4</v>
      </c>
      <c r="J28" s="5">
        <v>43</v>
      </c>
    </row>
    <row r="29" spans="2:10" ht="15.75">
      <c r="B29" s="61">
        <v>5</v>
      </c>
      <c r="C29" s="168">
        <v>123</v>
      </c>
      <c r="D29" s="169" t="s">
        <v>1352</v>
      </c>
      <c r="E29" s="168">
        <v>2012</v>
      </c>
      <c r="F29" s="61" t="s">
        <v>1831</v>
      </c>
      <c r="G29" s="234" t="s">
        <v>1353</v>
      </c>
      <c r="H29" s="232" t="s">
        <v>1354</v>
      </c>
      <c r="I29" s="4">
        <v>5</v>
      </c>
      <c r="J29" s="5">
        <v>40</v>
      </c>
    </row>
    <row r="30" spans="2:10" ht="15.75">
      <c r="B30" s="61">
        <v>6</v>
      </c>
      <c r="C30" s="168">
        <v>125</v>
      </c>
      <c r="D30" s="169" t="s">
        <v>1140</v>
      </c>
      <c r="E30" s="168">
        <v>2012</v>
      </c>
      <c r="F30" s="61" t="s">
        <v>1342</v>
      </c>
      <c r="G30" s="234" t="s">
        <v>1355</v>
      </c>
      <c r="H30" s="232" t="s">
        <v>1356</v>
      </c>
      <c r="I30" s="4">
        <v>6</v>
      </c>
      <c r="J30" s="5">
        <v>38</v>
      </c>
    </row>
    <row r="31" spans="2:10" ht="15.75">
      <c r="B31" s="61">
        <v>7</v>
      </c>
      <c r="C31" s="168">
        <v>117</v>
      </c>
      <c r="D31" s="169" t="s">
        <v>146</v>
      </c>
      <c r="E31" s="168">
        <v>2011</v>
      </c>
      <c r="F31" s="61" t="s">
        <v>1349</v>
      </c>
      <c r="G31" s="234" t="s">
        <v>1357</v>
      </c>
      <c r="H31" s="232" t="s">
        <v>1358</v>
      </c>
      <c r="I31" s="4">
        <v>7</v>
      </c>
      <c r="J31" s="5">
        <v>36</v>
      </c>
    </row>
    <row r="32" spans="2:10" ht="15.75">
      <c r="B32" s="61">
        <v>8</v>
      </c>
      <c r="C32" s="168">
        <v>121</v>
      </c>
      <c r="D32" s="169" t="s">
        <v>1359</v>
      </c>
      <c r="E32" s="168">
        <v>2012</v>
      </c>
      <c r="F32" s="61" t="s">
        <v>1323</v>
      </c>
      <c r="G32" s="234" t="s">
        <v>1360</v>
      </c>
      <c r="H32" s="232" t="s">
        <v>1361</v>
      </c>
      <c r="I32" s="4">
        <v>8</v>
      </c>
      <c r="J32" s="5">
        <v>34</v>
      </c>
    </row>
    <row r="33" spans="2:10" ht="15.75">
      <c r="B33" s="61">
        <v>9</v>
      </c>
      <c r="C33" s="168">
        <v>122</v>
      </c>
      <c r="D33" s="169" t="s">
        <v>1457</v>
      </c>
      <c r="E33" s="168">
        <v>2012</v>
      </c>
      <c r="F33" s="61" t="s">
        <v>1362</v>
      </c>
      <c r="G33" s="234" t="s">
        <v>1363</v>
      </c>
      <c r="H33" s="232" t="s">
        <v>1451</v>
      </c>
      <c r="I33" s="4">
        <v>9</v>
      </c>
      <c r="J33" s="5">
        <v>32</v>
      </c>
    </row>
    <row r="34" spans="2:10" ht="15.75">
      <c r="B34" s="61"/>
      <c r="C34" s="168">
        <v>126</v>
      </c>
      <c r="D34" s="169" t="s">
        <v>1364</v>
      </c>
      <c r="E34" s="168">
        <v>2012</v>
      </c>
      <c r="F34" s="61" t="s">
        <v>1339</v>
      </c>
      <c r="G34" s="234" t="s">
        <v>1015</v>
      </c>
      <c r="H34" s="232"/>
      <c r="I34" s="232"/>
      <c r="J34" s="232"/>
    </row>
    <row r="35" spans="2:10" ht="15.75">
      <c r="B35" s="61"/>
      <c r="C35" s="168">
        <v>127</v>
      </c>
      <c r="D35" s="169" t="s">
        <v>1365</v>
      </c>
      <c r="E35" s="168">
        <v>2011</v>
      </c>
      <c r="F35" s="61" t="s">
        <v>1337</v>
      </c>
      <c r="G35" s="234" t="s">
        <v>1333</v>
      </c>
      <c r="H35" s="232"/>
      <c r="I35" s="232"/>
      <c r="J35" s="232"/>
    </row>
    <row r="36" ht="15">
      <c r="B36" s="245"/>
    </row>
    <row r="37" spans="2:5" ht="12.75">
      <c r="B37" s="244" t="s">
        <v>1366</v>
      </c>
      <c r="E37" t="s">
        <v>1220</v>
      </c>
    </row>
    <row r="38" spans="2:10" ht="37.5" customHeight="1">
      <c r="B38" s="16" t="s">
        <v>4</v>
      </c>
      <c r="C38" s="16" t="s">
        <v>1019</v>
      </c>
      <c r="D38" s="16" t="s">
        <v>26</v>
      </c>
      <c r="E38" s="16" t="s">
        <v>1020</v>
      </c>
      <c r="F38" s="16" t="s">
        <v>961</v>
      </c>
      <c r="G38" s="16" t="s">
        <v>52</v>
      </c>
      <c r="H38" s="16" t="s">
        <v>1307</v>
      </c>
      <c r="I38" s="3" t="s">
        <v>4</v>
      </c>
      <c r="J38" s="3" t="s">
        <v>6</v>
      </c>
    </row>
    <row r="39" spans="2:10" ht="15.75">
      <c r="B39" s="61">
        <v>1</v>
      </c>
      <c r="C39" s="168">
        <v>187</v>
      </c>
      <c r="D39" s="169" t="s">
        <v>458</v>
      </c>
      <c r="E39" s="168">
        <v>2009</v>
      </c>
      <c r="F39" s="61" t="s">
        <v>1342</v>
      </c>
      <c r="G39" s="234">
        <v>0.012852893518518519</v>
      </c>
      <c r="H39" s="232" t="s">
        <v>1344</v>
      </c>
      <c r="I39" s="4">
        <v>1</v>
      </c>
      <c r="J39" s="5">
        <v>60</v>
      </c>
    </row>
    <row r="40" spans="2:10" ht="15.75">
      <c r="B40" s="61">
        <v>2</v>
      </c>
      <c r="C40" s="168">
        <v>185</v>
      </c>
      <c r="D40" s="169" t="s">
        <v>1454</v>
      </c>
      <c r="E40" s="168">
        <v>2009</v>
      </c>
      <c r="F40" s="61" t="s">
        <v>1342</v>
      </c>
      <c r="G40" s="234" t="s">
        <v>1367</v>
      </c>
      <c r="H40" s="232" t="s">
        <v>1368</v>
      </c>
      <c r="I40" s="4">
        <v>2</v>
      </c>
      <c r="J40" s="5">
        <v>54</v>
      </c>
    </row>
    <row r="41" spans="2:10" ht="15.75">
      <c r="B41" s="61">
        <v>3</v>
      </c>
      <c r="C41" s="168">
        <v>192</v>
      </c>
      <c r="D41" s="169" t="s">
        <v>79</v>
      </c>
      <c r="E41" s="168">
        <v>2010</v>
      </c>
      <c r="F41" s="61" t="s">
        <v>1345</v>
      </c>
      <c r="G41" s="234" t="s">
        <v>1369</v>
      </c>
      <c r="H41" s="232" t="s">
        <v>1370</v>
      </c>
      <c r="I41" s="4">
        <v>3</v>
      </c>
      <c r="J41" s="5">
        <v>48</v>
      </c>
    </row>
    <row r="42" spans="2:10" ht="15.75">
      <c r="B42" s="61">
        <v>4</v>
      </c>
      <c r="C42" s="168">
        <v>190</v>
      </c>
      <c r="D42" s="169" t="s">
        <v>50</v>
      </c>
      <c r="E42" s="168">
        <v>2010</v>
      </c>
      <c r="F42" s="61" t="s">
        <v>1345</v>
      </c>
      <c r="G42" s="234">
        <v>0.014115972222222224</v>
      </c>
      <c r="H42" s="232" t="s">
        <v>1371</v>
      </c>
      <c r="I42" s="4">
        <v>4</v>
      </c>
      <c r="J42" s="5">
        <v>43</v>
      </c>
    </row>
    <row r="43" spans="2:10" ht="15.75">
      <c r="B43" s="61">
        <v>5</v>
      </c>
      <c r="C43" s="168">
        <v>188</v>
      </c>
      <c r="D43" s="169" t="s">
        <v>263</v>
      </c>
      <c r="E43" s="168">
        <v>2009</v>
      </c>
      <c r="F43" s="61" t="s">
        <v>1372</v>
      </c>
      <c r="G43" s="234">
        <v>0.014260763888888889</v>
      </c>
      <c r="H43" s="232" t="s">
        <v>1373</v>
      </c>
      <c r="I43" s="4">
        <v>5</v>
      </c>
      <c r="J43" s="5">
        <v>40</v>
      </c>
    </row>
    <row r="44" spans="2:10" ht="15.75">
      <c r="B44" s="61">
        <v>6</v>
      </c>
      <c r="C44" s="168">
        <v>184</v>
      </c>
      <c r="D44" s="169" t="s">
        <v>264</v>
      </c>
      <c r="E44" s="168">
        <v>2009</v>
      </c>
      <c r="F44" s="61" t="s">
        <v>210</v>
      </c>
      <c r="G44" s="234">
        <v>0.014270949074074073</v>
      </c>
      <c r="H44" s="232" t="s">
        <v>1374</v>
      </c>
      <c r="I44" s="4">
        <v>6</v>
      </c>
      <c r="J44" s="5">
        <v>38</v>
      </c>
    </row>
    <row r="45" spans="2:10" ht="15.75">
      <c r="B45" s="61">
        <v>7</v>
      </c>
      <c r="C45" s="168">
        <v>189</v>
      </c>
      <c r="D45" s="169" t="s">
        <v>100</v>
      </c>
      <c r="E45" s="168">
        <v>2010</v>
      </c>
      <c r="F45" s="61" t="s">
        <v>1832</v>
      </c>
      <c r="G45" s="234">
        <v>0.014714583333333335</v>
      </c>
      <c r="H45" s="232" t="s">
        <v>1375</v>
      </c>
      <c r="I45" s="4">
        <v>7</v>
      </c>
      <c r="J45" s="5">
        <v>36</v>
      </c>
    </row>
    <row r="46" spans="2:10" ht="15.75">
      <c r="B46" s="61">
        <v>8</v>
      </c>
      <c r="C46" s="168">
        <v>186</v>
      </c>
      <c r="D46" s="169" t="s">
        <v>572</v>
      </c>
      <c r="E46" s="168">
        <v>2009</v>
      </c>
      <c r="F46" s="61" t="s">
        <v>210</v>
      </c>
      <c r="G46" s="234">
        <v>0.01513449074074074</v>
      </c>
      <c r="H46" s="232" t="s">
        <v>1376</v>
      </c>
      <c r="I46" s="4">
        <v>8</v>
      </c>
      <c r="J46" s="5">
        <v>34</v>
      </c>
    </row>
    <row r="47" spans="2:10" ht="15.75">
      <c r="B47" s="61">
        <v>9</v>
      </c>
      <c r="C47" s="168">
        <v>183</v>
      </c>
      <c r="D47" s="169" t="s">
        <v>1377</v>
      </c>
      <c r="E47" s="168">
        <v>2009</v>
      </c>
      <c r="F47" s="61" t="s">
        <v>1378</v>
      </c>
      <c r="G47" s="234">
        <v>0.015200462962962962</v>
      </c>
      <c r="H47" s="232" t="s">
        <v>1379</v>
      </c>
      <c r="I47" s="4">
        <v>9</v>
      </c>
      <c r="J47" s="5">
        <v>32</v>
      </c>
    </row>
    <row r="48" spans="2:10" ht="15.75">
      <c r="B48" s="61">
        <v>10</v>
      </c>
      <c r="C48" s="168">
        <v>193</v>
      </c>
      <c r="D48" s="169" t="s">
        <v>58</v>
      </c>
      <c r="E48" s="168">
        <v>2009</v>
      </c>
      <c r="F48" s="61" t="s">
        <v>1349</v>
      </c>
      <c r="G48" s="234">
        <v>0.015972222222222224</v>
      </c>
      <c r="H48" s="232" t="s">
        <v>1380</v>
      </c>
      <c r="I48" s="4">
        <v>10</v>
      </c>
      <c r="J48" s="5">
        <v>31</v>
      </c>
    </row>
    <row r="49" spans="2:10" ht="15.75">
      <c r="B49" s="61">
        <v>11</v>
      </c>
      <c r="C49" s="168">
        <v>182</v>
      </c>
      <c r="D49" s="169" t="s">
        <v>260</v>
      </c>
      <c r="E49" s="168">
        <v>2010</v>
      </c>
      <c r="F49" s="61" t="s">
        <v>1372</v>
      </c>
      <c r="G49" s="234" t="s">
        <v>1381</v>
      </c>
      <c r="H49" s="232" t="s">
        <v>1382</v>
      </c>
      <c r="I49" s="4">
        <v>11</v>
      </c>
      <c r="J49" s="5">
        <v>30</v>
      </c>
    </row>
    <row r="50" spans="2:10" ht="15.75">
      <c r="B50" s="61"/>
      <c r="C50" s="168">
        <v>181</v>
      </c>
      <c r="D50" s="169" t="s">
        <v>1383</v>
      </c>
      <c r="E50" s="168">
        <v>2010</v>
      </c>
      <c r="F50" s="61" t="s">
        <v>1323</v>
      </c>
      <c r="G50" s="234" t="s">
        <v>1183</v>
      </c>
      <c r="H50" s="232"/>
      <c r="I50" s="232"/>
      <c r="J50" s="232"/>
    </row>
    <row r="51" spans="2:10" ht="15.75">
      <c r="B51" s="61"/>
      <c r="C51" s="168">
        <v>191</v>
      </c>
      <c r="D51" s="169" t="s">
        <v>110</v>
      </c>
      <c r="E51" s="168">
        <v>2009</v>
      </c>
      <c r="F51" s="61" t="s">
        <v>1384</v>
      </c>
      <c r="G51" s="234" t="s">
        <v>1333</v>
      </c>
      <c r="H51" s="232"/>
      <c r="I51" s="232"/>
      <c r="J51" s="232"/>
    </row>
    <row r="52" spans="2:10" ht="15.75">
      <c r="B52" s="61"/>
      <c r="C52" s="168">
        <v>194</v>
      </c>
      <c r="D52" s="169" t="s">
        <v>1385</v>
      </c>
      <c r="E52" s="168">
        <v>2010</v>
      </c>
      <c r="F52" s="61" t="s">
        <v>1384</v>
      </c>
      <c r="G52" s="234" t="s">
        <v>1015</v>
      </c>
      <c r="H52" s="232"/>
      <c r="I52" s="232"/>
      <c r="J52" s="232"/>
    </row>
    <row r="53" ht="15">
      <c r="B53" s="245"/>
    </row>
    <row r="54" spans="2:5" ht="12.75">
      <c r="B54" s="244" t="s">
        <v>1833</v>
      </c>
      <c r="E54" s="244" t="s">
        <v>1386</v>
      </c>
    </row>
    <row r="55" spans="2:10" ht="37.5" customHeight="1">
      <c r="B55" s="16" t="s">
        <v>4</v>
      </c>
      <c r="C55" s="16" t="s">
        <v>1019</v>
      </c>
      <c r="D55" s="16" t="s">
        <v>26</v>
      </c>
      <c r="E55" s="16" t="s">
        <v>1020</v>
      </c>
      <c r="F55" s="16" t="s">
        <v>961</v>
      </c>
      <c r="G55" s="16" t="s">
        <v>52</v>
      </c>
      <c r="H55" s="16" t="s">
        <v>1307</v>
      </c>
      <c r="I55" s="3" t="s">
        <v>4</v>
      </c>
      <c r="J55" s="3" t="s">
        <v>6</v>
      </c>
    </row>
    <row r="56" spans="2:10" ht="15.75">
      <c r="B56" s="61">
        <v>1</v>
      </c>
      <c r="C56" s="168">
        <v>219</v>
      </c>
      <c r="D56" s="169" t="s">
        <v>82</v>
      </c>
      <c r="E56" s="168">
        <v>2010</v>
      </c>
      <c r="F56" s="61" t="s">
        <v>1349</v>
      </c>
      <c r="G56" s="234" t="s">
        <v>1387</v>
      </c>
      <c r="H56" s="232" t="s">
        <v>1344</v>
      </c>
      <c r="I56" s="4">
        <v>1</v>
      </c>
      <c r="J56" s="5">
        <v>60</v>
      </c>
    </row>
    <row r="57" spans="2:10" ht="15.75">
      <c r="B57" s="61">
        <v>2</v>
      </c>
      <c r="C57" s="168">
        <v>223</v>
      </c>
      <c r="D57" s="169" t="s">
        <v>76</v>
      </c>
      <c r="E57" s="168">
        <v>2010</v>
      </c>
      <c r="F57" s="61" t="s">
        <v>1345</v>
      </c>
      <c r="G57" s="234" t="s">
        <v>1388</v>
      </c>
      <c r="H57" s="232" t="s">
        <v>1389</v>
      </c>
      <c r="I57" s="4">
        <v>2</v>
      </c>
      <c r="J57" s="5">
        <v>54</v>
      </c>
    </row>
    <row r="58" spans="2:10" ht="15.75">
      <c r="B58" s="61">
        <v>3</v>
      </c>
      <c r="C58" s="168">
        <v>222</v>
      </c>
      <c r="D58" s="169" t="s">
        <v>81</v>
      </c>
      <c r="E58" s="168">
        <v>2009</v>
      </c>
      <c r="F58" s="61" t="s">
        <v>1384</v>
      </c>
      <c r="G58" s="234" t="s">
        <v>1390</v>
      </c>
      <c r="H58" s="232" t="s">
        <v>1391</v>
      </c>
      <c r="I58" s="4">
        <v>3</v>
      </c>
      <c r="J58" s="5">
        <v>48</v>
      </c>
    </row>
    <row r="59" spans="2:10" ht="15.75">
      <c r="B59" s="61">
        <v>4</v>
      </c>
      <c r="C59" s="168">
        <v>218</v>
      </c>
      <c r="D59" s="169" t="s">
        <v>83</v>
      </c>
      <c r="E59" s="168">
        <v>2009</v>
      </c>
      <c r="F59" s="61" t="s">
        <v>1345</v>
      </c>
      <c r="G59" s="234">
        <v>0.01734166666666667</v>
      </c>
      <c r="H59" s="232" t="s">
        <v>1392</v>
      </c>
      <c r="I59" s="4">
        <v>4</v>
      </c>
      <c r="J59" s="5">
        <v>43</v>
      </c>
    </row>
    <row r="60" spans="2:10" ht="15.75">
      <c r="B60" s="61">
        <v>5</v>
      </c>
      <c r="C60" s="168">
        <v>216</v>
      </c>
      <c r="D60" s="169" t="s">
        <v>1393</v>
      </c>
      <c r="E60" s="168">
        <v>2010</v>
      </c>
      <c r="F60" s="61" t="s">
        <v>1342</v>
      </c>
      <c r="G60" s="234">
        <v>0.01742349537037037</v>
      </c>
      <c r="H60" s="232" t="s">
        <v>1394</v>
      </c>
      <c r="I60" s="4">
        <v>5</v>
      </c>
      <c r="J60" s="5">
        <v>40</v>
      </c>
    </row>
    <row r="61" spans="2:10" ht="15.75">
      <c r="B61" s="61">
        <v>6</v>
      </c>
      <c r="C61" s="168">
        <v>220</v>
      </c>
      <c r="D61" s="169" t="s">
        <v>138</v>
      </c>
      <c r="E61" s="168">
        <v>2009</v>
      </c>
      <c r="F61" s="61" t="s">
        <v>1345</v>
      </c>
      <c r="G61" s="234">
        <v>0.017587731481481482</v>
      </c>
      <c r="H61" s="232" t="s">
        <v>1395</v>
      </c>
      <c r="I61" s="4">
        <v>6</v>
      </c>
      <c r="J61" s="5">
        <v>38</v>
      </c>
    </row>
    <row r="62" spans="2:10" ht="15.75">
      <c r="B62" s="61">
        <v>7</v>
      </c>
      <c r="C62" s="168">
        <v>221</v>
      </c>
      <c r="D62" s="169" t="s">
        <v>62</v>
      </c>
      <c r="E62" s="168">
        <v>2009</v>
      </c>
      <c r="F62" s="61" t="s">
        <v>1349</v>
      </c>
      <c r="G62" s="234">
        <v>0.018888425925925923</v>
      </c>
      <c r="H62" s="232" t="s">
        <v>1396</v>
      </c>
      <c r="I62" s="4">
        <v>7</v>
      </c>
      <c r="J62" s="5">
        <v>36</v>
      </c>
    </row>
    <row r="63" spans="2:10" ht="15.75">
      <c r="B63" s="236"/>
      <c r="C63" s="237"/>
      <c r="D63" s="238"/>
      <c r="E63" s="237"/>
      <c r="F63" s="236"/>
      <c r="G63" s="239"/>
      <c r="H63" s="240"/>
      <c r="I63" s="240"/>
      <c r="J63" s="240"/>
    </row>
    <row r="64" ht="12.75">
      <c r="B64" s="244" t="s">
        <v>1397</v>
      </c>
    </row>
    <row r="65" spans="2:10" ht="37.5" customHeight="1">
      <c r="B65" s="16" t="s">
        <v>4</v>
      </c>
      <c r="C65" s="16" t="s">
        <v>1019</v>
      </c>
      <c r="D65" s="16" t="s">
        <v>26</v>
      </c>
      <c r="E65" s="16" t="s">
        <v>1020</v>
      </c>
      <c r="F65" s="16" t="s">
        <v>961</v>
      </c>
      <c r="G65" s="16" t="s">
        <v>52</v>
      </c>
      <c r="H65" s="16" t="s">
        <v>1307</v>
      </c>
      <c r="I65" s="3" t="s">
        <v>4</v>
      </c>
      <c r="J65" s="3" t="s">
        <v>6</v>
      </c>
    </row>
    <row r="66" spans="2:10" ht="15.75">
      <c r="B66" s="61">
        <v>1</v>
      </c>
      <c r="C66" s="168">
        <v>196</v>
      </c>
      <c r="D66" s="169" t="s">
        <v>372</v>
      </c>
      <c r="E66" s="168">
        <v>2007</v>
      </c>
      <c r="F66" s="61" t="s">
        <v>1372</v>
      </c>
      <c r="G66" s="234" t="s">
        <v>1398</v>
      </c>
      <c r="H66" s="232">
        <v>0</v>
      </c>
      <c r="I66" s="4">
        <v>1</v>
      </c>
      <c r="J66" s="5">
        <v>60</v>
      </c>
    </row>
    <row r="67" spans="2:10" ht="15.75">
      <c r="B67" s="61">
        <v>2</v>
      </c>
      <c r="C67" s="168">
        <v>197</v>
      </c>
      <c r="D67" s="169" t="s">
        <v>384</v>
      </c>
      <c r="E67" s="168">
        <v>2007</v>
      </c>
      <c r="F67" s="61" t="s">
        <v>1399</v>
      </c>
      <c r="G67" s="234" t="s">
        <v>1400</v>
      </c>
      <c r="H67" s="232" t="s">
        <v>1401</v>
      </c>
      <c r="I67" s="4">
        <v>2</v>
      </c>
      <c r="J67" s="5">
        <v>54</v>
      </c>
    </row>
    <row r="68" spans="2:10" ht="15.75">
      <c r="B68" s="61">
        <v>3</v>
      </c>
      <c r="C68" s="168">
        <v>199</v>
      </c>
      <c r="D68" s="169" t="s">
        <v>48</v>
      </c>
      <c r="E68" s="168">
        <v>2008</v>
      </c>
      <c r="F68" s="61" t="s">
        <v>1349</v>
      </c>
      <c r="G68" s="234" t="s">
        <v>1402</v>
      </c>
      <c r="H68" s="232" t="s">
        <v>1403</v>
      </c>
      <c r="I68" s="4">
        <v>3</v>
      </c>
      <c r="J68" s="5">
        <v>48</v>
      </c>
    </row>
    <row r="69" spans="2:10" ht="15.75">
      <c r="B69" s="61">
        <v>4</v>
      </c>
      <c r="C69" s="168">
        <v>200</v>
      </c>
      <c r="D69" s="169" t="s">
        <v>74</v>
      </c>
      <c r="E69" s="168">
        <v>2008</v>
      </c>
      <c r="F69" s="61" t="s">
        <v>1349</v>
      </c>
      <c r="G69" s="234" t="s">
        <v>1404</v>
      </c>
      <c r="H69" s="232" t="s">
        <v>1405</v>
      </c>
      <c r="I69" s="4">
        <v>4</v>
      </c>
      <c r="J69" s="5">
        <v>43</v>
      </c>
    </row>
    <row r="70" spans="2:10" ht="15.75">
      <c r="B70" s="61">
        <v>5</v>
      </c>
      <c r="C70" s="168">
        <v>198</v>
      </c>
      <c r="D70" s="169" t="s">
        <v>1406</v>
      </c>
      <c r="E70" s="168">
        <v>2008</v>
      </c>
      <c r="F70" s="61" t="s">
        <v>1345</v>
      </c>
      <c r="G70" s="234">
        <v>0.015002430555555555</v>
      </c>
      <c r="H70" s="232" t="s">
        <v>1407</v>
      </c>
      <c r="I70" s="4">
        <v>5</v>
      </c>
      <c r="J70" s="5">
        <v>40</v>
      </c>
    </row>
    <row r="71" spans="2:10" ht="15.75">
      <c r="B71" s="61">
        <v>6</v>
      </c>
      <c r="C71" s="168">
        <v>201</v>
      </c>
      <c r="D71" s="169" t="s">
        <v>166</v>
      </c>
      <c r="E71" s="168">
        <v>2008</v>
      </c>
      <c r="F71" s="61" t="s">
        <v>1384</v>
      </c>
      <c r="G71" s="234">
        <v>0.015084143518518516</v>
      </c>
      <c r="H71" s="232" t="s">
        <v>1408</v>
      </c>
      <c r="I71" s="4">
        <v>6</v>
      </c>
      <c r="J71" s="5">
        <v>38</v>
      </c>
    </row>
    <row r="72" spans="2:10" ht="15.75">
      <c r="B72" s="61"/>
      <c r="C72" s="168">
        <v>202</v>
      </c>
      <c r="D72" s="169" t="s">
        <v>265</v>
      </c>
      <c r="E72" s="168">
        <v>2008</v>
      </c>
      <c r="F72" s="61" t="s">
        <v>1345</v>
      </c>
      <c r="G72" s="234" t="s">
        <v>1015</v>
      </c>
      <c r="H72" s="232"/>
      <c r="I72" s="232"/>
      <c r="J72" s="232"/>
    </row>
    <row r="73" spans="2:10" ht="15.75">
      <c r="B73" s="61"/>
      <c r="C73" s="168">
        <v>203</v>
      </c>
      <c r="D73" s="169" t="s">
        <v>86</v>
      </c>
      <c r="E73" s="168">
        <v>2007</v>
      </c>
      <c r="F73" s="61" t="s">
        <v>1349</v>
      </c>
      <c r="G73" s="234" t="s">
        <v>1015</v>
      </c>
      <c r="H73" s="232"/>
      <c r="I73" s="232"/>
      <c r="J73" s="232"/>
    </row>
    <row r="74" spans="2:11" ht="15.75">
      <c r="B74" s="236"/>
      <c r="C74" s="237"/>
      <c r="D74" s="238"/>
      <c r="E74" s="237"/>
      <c r="F74" s="236"/>
      <c r="G74" s="240"/>
      <c r="H74" s="240"/>
      <c r="I74" s="240"/>
      <c r="J74" s="240"/>
      <c r="K74" s="240"/>
    </row>
    <row r="75" spans="2:5" ht="12.75">
      <c r="B75" s="244" t="s">
        <v>1409</v>
      </c>
      <c r="E75" s="244" t="s">
        <v>1386</v>
      </c>
    </row>
    <row r="76" spans="2:10" ht="37.5" customHeight="1">
      <c r="B76" s="16" t="s">
        <v>4</v>
      </c>
      <c r="C76" s="16" t="s">
        <v>1019</v>
      </c>
      <c r="D76" s="16" t="s">
        <v>26</v>
      </c>
      <c r="E76" s="16" t="s">
        <v>1020</v>
      </c>
      <c r="F76" s="16" t="s">
        <v>961</v>
      </c>
      <c r="G76" s="16" t="s">
        <v>52</v>
      </c>
      <c r="H76" s="16" t="s">
        <v>1307</v>
      </c>
      <c r="I76" s="3" t="s">
        <v>4</v>
      </c>
      <c r="J76" s="3" t="s">
        <v>6</v>
      </c>
    </row>
    <row r="77" spans="2:10" ht="15.75">
      <c r="B77" s="61">
        <v>1</v>
      </c>
      <c r="C77" s="168">
        <v>225</v>
      </c>
      <c r="D77" s="169" t="s">
        <v>63</v>
      </c>
      <c r="E77" s="168">
        <v>2007</v>
      </c>
      <c r="F77" s="61" t="s">
        <v>1345</v>
      </c>
      <c r="G77" s="234" t="s">
        <v>1410</v>
      </c>
      <c r="H77" s="232">
        <v>0</v>
      </c>
      <c r="I77" s="4">
        <v>1</v>
      </c>
      <c r="J77" s="5">
        <v>60</v>
      </c>
    </row>
    <row r="78" spans="2:10" ht="15.75">
      <c r="B78" s="61">
        <v>2</v>
      </c>
      <c r="C78" s="168">
        <v>224</v>
      </c>
      <c r="D78" s="169" t="s">
        <v>60</v>
      </c>
      <c r="E78" s="168">
        <v>2008</v>
      </c>
      <c r="F78" s="61" t="s">
        <v>1349</v>
      </c>
      <c r="G78" s="234" t="s">
        <v>1411</v>
      </c>
      <c r="H78" s="232" t="s">
        <v>1412</v>
      </c>
      <c r="I78" s="4">
        <v>2</v>
      </c>
      <c r="J78" s="5">
        <v>54</v>
      </c>
    </row>
    <row r="79" spans="2:10" ht="15.75">
      <c r="B79" s="61">
        <v>3</v>
      </c>
      <c r="C79" s="168">
        <v>226</v>
      </c>
      <c r="D79" s="169" t="s">
        <v>375</v>
      </c>
      <c r="E79" s="168">
        <v>2008</v>
      </c>
      <c r="F79" s="61" t="s">
        <v>1316</v>
      </c>
      <c r="G79" s="234" t="s">
        <v>1413</v>
      </c>
      <c r="H79" s="232" t="s">
        <v>1414</v>
      </c>
      <c r="I79" s="4">
        <v>3</v>
      </c>
      <c r="J79" s="5">
        <v>48</v>
      </c>
    </row>
    <row r="80" spans="2:10" ht="15.75">
      <c r="B80" s="61">
        <v>4</v>
      </c>
      <c r="C80" s="168">
        <v>230</v>
      </c>
      <c r="D80" s="169" t="s">
        <v>1415</v>
      </c>
      <c r="E80" s="168">
        <v>2008</v>
      </c>
      <c r="F80" s="61" t="s">
        <v>274</v>
      </c>
      <c r="G80" s="234">
        <v>0.01732789351851852</v>
      </c>
      <c r="H80" s="232" t="s">
        <v>1416</v>
      </c>
      <c r="I80" s="4">
        <v>4</v>
      </c>
      <c r="J80" s="5">
        <v>43</v>
      </c>
    </row>
    <row r="81" spans="2:10" ht="15.75">
      <c r="B81" s="61">
        <v>5</v>
      </c>
      <c r="C81" s="168">
        <v>229</v>
      </c>
      <c r="D81" s="169" t="s">
        <v>255</v>
      </c>
      <c r="E81" s="168">
        <v>2008</v>
      </c>
      <c r="F81" s="61" t="s">
        <v>1342</v>
      </c>
      <c r="G81" s="234" t="s">
        <v>1417</v>
      </c>
      <c r="H81" s="232" t="s">
        <v>1418</v>
      </c>
      <c r="I81" s="4">
        <v>5</v>
      </c>
      <c r="J81" s="5">
        <v>40</v>
      </c>
    </row>
    <row r="82" spans="2:5" ht="15.75">
      <c r="B82" s="236"/>
      <c r="C82" s="237"/>
      <c r="D82" s="238"/>
      <c r="E82" s="237"/>
    </row>
    <row r="83" spans="2:5" ht="12.75">
      <c r="B83" s="244" t="s">
        <v>1419</v>
      </c>
      <c r="E83" s="244" t="s">
        <v>1420</v>
      </c>
    </row>
    <row r="84" spans="2:10" ht="37.5" customHeight="1">
      <c r="B84" s="16" t="s">
        <v>4</v>
      </c>
      <c r="C84" s="16" t="s">
        <v>1019</v>
      </c>
      <c r="D84" s="16" t="s">
        <v>26</v>
      </c>
      <c r="E84" s="16" t="s">
        <v>1020</v>
      </c>
      <c r="F84" s="16" t="s">
        <v>961</v>
      </c>
      <c r="G84" s="16" t="s">
        <v>52</v>
      </c>
      <c r="H84" s="16" t="s">
        <v>1307</v>
      </c>
      <c r="I84" s="3" t="s">
        <v>4</v>
      </c>
      <c r="J84" s="3" t="s">
        <v>6</v>
      </c>
    </row>
    <row r="85" spans="2:10" ht="15.75">
      <c r="B85" s="61">
        <v>1</v>
      </c>
      <c r="C85" s="168">
        <v>205</v>
      </c>
      <c r="D85" s="169" t="s">
        <v>270</v>
      </c>
      <c r="E85" s="168">
        <v>2005</v>
      </c>
      <c r="F85" s="61" t="s">
        <v>210</v>
      </c>
      <c r="G85" s="234" t="s">
        <v>1421</v>
      </c>
      <c r="H85" s="232" t="s">
        <v>1344</v>
      </c>
      <c r="I85" s="4">
        <v>1</v>
      </c>
      <c r="J85" s="5">
        <v>60</v>
      </c>
    </row>
    <row r="86" spans="2:10" ht="15.75">
      <c r="B86" s="61">
        <v>2</v>
      </c>
      <c r="C86" s="168">
        <v>206</v>
      </c>
      <c r="D86" s="169" t="s">
        <v>55</v>
      </c>
      <c r="E86" s="168">
        <v>2006</v>
      </c>
      <c r="F86" s="61" t="s">
        <v>2</v>
      </c>
      <c r="G86" s="234">
        <v>0.01833020833333333</v>
      </c>
      <c r="H86" s="232" t="s">
        <v>1422</v>
      </c>
      <c r="I86" s="4">
        <v>2</v>
      </c>
      <c r="J86" s="5">
        <v>54</v>
      </c>
    </row>
    <row r="87" spans="2:10" ht="15.75">
      <c r="B87" s="61">
        <v>3</v>
      </c>
      <c r="C87" s="168">
        <v>208</v>
      </c>
      <c r="D87" s="169" t="s">
        <v>1423</v>
      </c>
      <c r="E87" s="168">
        <v>2006</v>
      </c>
      <c r="F87" s="61" t="s">
        <v>1345</v>
      </c>
      <c r="G87" s="234" t="s">
        <v>1424</v>
      </c>
      <c r="H87" s="232" t="s">
        <v>1425</v>
      </c>
      <c r="I87" s="4">
        <v>3</v>
      </c>
      <c r="J87" s="5">
        <v>48</v>
      </c>
    </row>
    <row r="88" spans="2:10" ht="15.75">
      <c r="B88" s="61">
        <v>4</v>
      </c>
      <c r="C88" s="168">
        <v>209</v>
      </c>
      <c r="D88" s="169" t="s">
        <v>272</v>
      </c>
      <c r="E88" s="168">
        <v>2005</v>
      </c>
      <c r="F88" s="61" t="s">
        <v>0</v>
      </c>
      <c r="G88" s="234" t="s">
        <v>1426</v>
      </c>
      <c r="H88" s="232" t="s">
        <v>1427</v>
      </c>
      <c r="I88" s="4">
        <v>4</v>
      </c>
      <c r="J88" s="5">
        <v>43</v>
      </c>
    </row>
    <row r="89" spans="2:10" ht="15.75">
      <c r="B89" s="61"/>
      <c r="C89" s="168">
        <v>204</v>
      </c>
      <c r="D89" s="169" t="s">
        <v>1455</v>
      </c>
      <c r="E89" s="168">
        <v>2006</v>
      </c>
      <c r="F89" s="61" t="s">
        <v>1428</v>
      </c>
      <c r="G89" s="234" t="s">
        <v>1333</v>
      </c>
      <c r="H89" s="232"/>
      <c r="I89" s="232"/>
      <c r="J89" s="232"/>
    </row>
    <row r="90" spans="2:3" ht="12.75">
      <c r="B90" s="230"/>
      <c r="C90" s="244"/>
    </row>
    <row r="91" ht="12.75">
      <c r="B91" s="244" t="s">
        <v>1429</v>
      </c>
    </row>
    <row r="92" spans="2:10" ht="37.5" customHeight="1">
      <c r="B92" s="16" t="s">
        <v>4</v>
      </c>
      <c r="C92" s="16" t="s">
        <v>1019</v>
      </c>
      <c r="D92" s="16" t="s">
        <v>26</v>
      </c>
      <c r="E92" s="16" t="s">
        <v>1020</v>
      </c>
      <c r="F92" s="16" t="s">
        <v>961</v>
      </c>
      <c r="G92" s="16" t="s">
        <v>52</v>
      </c>
      <c r="H92" s="16" t="s">
        <v>1307</v>
      </c>
      <c r="I92" s="3" t="s">
        <v>4</v>
      </c>
      <c r="J92" s="3" t="s">
        <v>6</v>
      </c>
    </row>
    <row r="93" spans="2:10" ht="15.75">
      <c r="B93" s="61">
        <v>1</v>
      </c>
      <c r="C93" s="168">
        <v>231</v>
      </c>
      <c r="D93" s="169" t="s">
        <v>279</v>
      </c>
      <c r="E93" s="168">
        <v>2006</v>
      </c>
      <c r="F93" s="61" t="s">
        <v>1430</v>
      </c>
      <c r="G93" s="234" t="s">
        <v>1431</v>
      </c>
      <c r="H93" s="232" t="s">
        <v>1432</v>
      </c>
      <c r="I93" s="4">
        <v>1</v>
      </c>
      <c r="J93" s="5">
        <v>60</v>
      </c>
    </row>
    <row r="94" spans="2:10" ht="15.75">
      <c r="B94" s="61">
        <v>2</v>
      </c>
      <c r="C94" s="168">
        <v>232</v>
      </c>
      <c r="D94" s="169" t="s">
        <v>45</v>
      </c>
      <c r="E94" s="168">
        <v>2006</v>
      </c>
      <c r="F94" s="61" t="s">
        <v>1349</v>
      </c>
      <c r="G94" s="234" t="s">
        <v>1433</v>
      </c>
      <c r="H94" s="232" t="s">
        <v>1434</v>
      </c>
      <c r="I94" s="4">
        <v>2</v>
      </c>
      <c r="J94" s="5">
        <v>54</v>
      </c>
    </row>
    <row r="95" spans="2:3" ht="12.75">
      <c r="B95" s="230"/>
      <c r="C95" s="244"/>
    </row>
    <row r="96" ht="12.75">
      <c r="B96" s="244" t="s">
        <v>1435</v>
      </c>
    </row>
    <row r="97" spans="2:10" ht="37.5" customHeight="1">
      <c r="B97" s="16" t="s">
        <v>4</v>
      </c>
      <c r="C97" s="16" t="s">
        <v>1019</v>
      </c>
      <c r="D97" s="16" t="s">
        <v>26</v>
      </c>
      <c r="E97" s="16" t="s">
        <v>1020</v>
      </c>
      <c r="F97" s="16" t="s">
        <v>961</v>
      </c>
      <c r="G97" s="16" t="s">
        <v>52</v>
      </c>
      <c r="H97" s="16" t="s">
        <v>1307</v>
      </c>
      <c r="I97" s="3" t="s">
        <v>4</v>
      </c>
      <c r="J97" s="3" t="s">
        <v>6</v>
      </c>
    </row>
    <row r="98" spans="2:10" ht="15.75">
      <c r="B98" s="61">
        <v>1</v>
      </c>
      <c r="C98" s="168">
        <v>211</v>
      </c>
      <c r="D98" s="169" t="s">
        <v>269</v>
      </c>
      <c r="E98" s="168">
        <v>2004</v>
      </c>
      <c r="F98" s="61" t="s">
        <v>1436</v>
      </c>
      <c r="G98" s="234" t="s">
        <v>1437</v>
      </c>
      <c r="H98" s="232" t="s">
        <v>1344</v>
      </c>
      <c r="I98" s="4">
        <v>1</v>
      </c>
      <c r="J98" s="5">
        <v>60</v>
      </c>
    </row>
    <row r="99" spans="2:10" ht="15.75">
      <c r="B99" s="61">
        <v>2</v>
      </c>
      <c r="C99" s="168">
        <v>212</v>
      </c>
      <c r="D99" s="169" t="s">
        <v>69</v>
      </c>
      <c r="E99" s="168">
        <v>1994</v>
      </c>
      <c r="F99" s="61" t="s">
        <v>0</v>
      </c>
      <c r="G99" s="234">
        <v>0.021375694444444444</v>
      </c>
      <c r="H99" s="232" t="s">
        <v>1438</v>
      </c>
      <c r="I99" s="4">
        <v>2</v>
      </c>
      <c r="J99" s="5">
        <v>54</v>
      </c>
    </row>
    <row r="100" spans="2:10" ht="15.75">
      <c r="B100" s="61"/>
      <c r="C100" s="168">
        <v>210</v>
      </c>
      <c r="D100" s="169" t="s">
        <v>70</v>
      </c>
      <c r="E100" s="168">
        <v>2003</v>
      </c>
      <c r="F100" s="61" t="s">
        <v>209</v>
      </c>
      <c r="G100" s="234" t="s">
        <v>1333</v>
      </c>
      <c r="H100" s="232"/>
      <c r="I100" s="232"/>
      <c r="J100" s="232"/>
    </row>
    <row r="101" spans="2:3" ht="12.75">
      <c r="B101" s="230"/>
      <c r="C101" s="244"/>
    </row>
    <row r="102" spans="2:5" ht="12.75">
      <c r="B102" s="244" t="s">
        <v>1439</v>
      </c>
      <c r="E102" s="244" t="s">
        <v>1440</v>
      </c>
    </row>
    <row r="103" spans="2:10" ht="37.5" customHeight="1">
      <c r="B103" s="16" t="s">
        <v>4</v>
      </c>
      <c r="C103" s="16" t="s">
        <v>1019</v>
      </c>
      <c r="D103" s="16" t="s">
        <v>26</v>
      </c>
      <c r="E103" s="16" t="s">
        <v>1020</v>
      </c>
      <c r="F103" s="16" t="s">
        <v>961</v>
      </c>
      <c r="G103" s="16" t="s">
        <v>52</v>
      </c>
      <c r="H103" s="16" t="s">
        <v>1307</v>
      </c>
      <c r="I103" s="3" t="s">
        <v>4</v>
      </c>
      <c r="J103" s="3" t="s">
        <v>6</v>
      </c>
    </row>
    <row r="104" spans="2:10" ht="15.75">
      <c r="B104" s="61">
        <v>1</v>
      </c>
      <c r="C104" s="168">
        <v>233</v>
      </c>
      <c r="D104" s="169" t="s">
        <v>343</v>
      </c>
      <c r="E104" s="168">
        <v>2003</v>
      </c>
      <c r="F104" s="61" t="s">
        <v>1349</v>
      </c>
      <c r="G104" s="234" t="s">
        <v>1441</v>
      </c>
      <c r="H104" s="232">
        <v>0</v>
      </c>
      <c r="I104" s="4">
        <v>1</v>
      </c>
      <c r="J104" s="5">
        <v>60</v>
      </c>
    </row>
    <row r="105" spans="2:10" ht="15.75">
      <c r="B105" s="236"/>
      <c r="C105" s="237"/>
      <c r="D105" s="238"/>
      <c r="E105" s="237"/>
      <c r="F105" s="240"/>
      <c r="G105" s="240"/>
      <c r="H105" s="240"/>
      <c r="I105" s="240"/>
      <c r="J105" s="240"/>
    </row>
    <row r="106" ht="12.75">
      <c r="B106" s="244" t="s">
        <v>1442</v>
      </c>
    </row>
    <row r="107" spans="2:10" ht="37.5" customHeight="1">
      <c r="B107" s="16" t="s">
        <v>4</v>
      </c>
      <c r="C107" s="16" t="s">
        <v>1019</v>
      </c>
      <c r="D107" s="16" t="s">
        <v>26</v>
      </c>
      <c r="E107" s="16" t="s">
        <v>1020</v>
      </c>
      <c r="F107" s="16" t="s">
        <v>961</v>
      </c>
      <c r="G107" s="16" t="s">
        <v>52</v>
      </c>
      <c r="H107" s="16" t="s">
        <v>1307</v>
      </c>
      <c r="I107" s="3" t="s">
        <v>4</v>
      </c>
      <c r="J107" s="3" t="s">
        <v>6</v>
      </c>
    </row>
    <row r="108" spans="2:10" ht="15.75">
      <c r="B108" s="61">
        <v>1</v>
      </c>
      <c r="C108" s="168">
        <v>234</v>
      </c>
      <c r="D108" s="169" t="s">
        <v>280</v>
      </c>
      <c r="E108" s="168">
        <v>1993</v>
      </c>
      <c r="F108" s="61" t="s">
        <v>0</v>
      </c>
      <c r="G108" s="234" t="s">
        <v>1443</v>
      </c>
      <c r="H108" s="232">
        <v>0</v>
      </c>
      <c r="I108" s="4">
        <v>1</v>
      </c>
      <c r="J108" s="5">
        <v>60</v>
      </c>
    </row>
    <row r="109" spans="2:10" ht="15.75">
      <c r="B109" s="61">
        <v>2</v>
      </c>
      <c r="C109" s="168">
        <v>235</v>
      </c>
      <c r="D109" s="169" t="s">
        <v>281</v>
      </c>
      <c r="E109" s="168">
        <v>1984</v>
      </c>
      <c r="F109" s="61" t="s">
        <v>0</v>
      </c>
      <c r="G109" s="234">
        <v>0.024982291666666667</v>
      </c>
      <c r="H109" s="232" t="s">
        <v>1444</v>
      </c>
      <c r="I109" s="4">
        <v>2</v>
      </c>
      <c r="J109" s="5">
        <v>54</v>
      </c>
    </row>
    <row r="110" spans="2:3" ht="12.75">
      <c r="B110" s="230"/>
      <c r="C110" s="244"/>
    </row>
    <row r="111" spans="2:5" ht="12.75">
      <c r="B111" s="244" t="s">
        <v>1445</v>
      </c>
      <c r="C111" s="230" t="s">
        <v>1446</v>
      </c>
      <c r="E111" s="244" t="s">
        <v>1440</v>
      </c>
    </row>
    <row r="112" spans="2:10" ht="37.5" customHeight="1">
      <c r="B112" s="16" t="s">
        <v>4</v>
      </c>
      <c r="C112" s="16" t="s">
        <v>1019</v>
      </c>
      <c r="D112" s="16" t="s">
        <v>26</v>
      </c>
      <c r="E112" s="16" t="s">
        <v>1020</v>
      </c>
      <c r="F112" s="16" t="s">
        <v>961</v>
      </c>
      <c r="G112" s="16" t="s">
        <v>52</v>
      </c>
      <c r="H112" s="16" t="s">
        <v>1307</v>
      </c>
      <c r="I112" s="3" t="s">
        <v>4</v>
      </c>
      <c r="J112" s="3" t="s">
        <v>6</v>
      </c>
    </row>
    <row r="113" spans="2:10" ht="15.75">
      <c r="B113" s="61">
        <v>1</v>
      </c>
      <c r="C113" s="168">
        <v>213</v>
      </c>
      <c r="D113" s="169" t="s">
        <v>402</v>
      </c>
      <c r="E113" s="168">
        <v>1981</v>
      </c>
      <c r="F113" s="61" t="s">
        <v>1447</v>
      </c>
      <c r="G113" s="234" t="s">
        <v>1448</v>
      </c>
      <c r="H113" s="232" t="s">
        <v>1344</v>
      </c>
      <c r="I113" s="4">
        <v>1</v>
      </c>
      <c r="J113" s="5">
        <v>60</v>
      </c>
    </row>
    <row r="114" spans="2:10" ht="15.75">
      <c r="B114" s="61"/>
      <c r="C114" s="168">
        <v>214</v>
      </c>
      <c r="D114" s="169" t="s">
        <v>390</v>
      </c>
      <c r="E114" s="168">
        <v>1980</v>
      </c>
      <c r="F114" s="61" t="s">
        <v>1428</v>
      </c>
      <c r="G114" s="232"/>
      <c r="H114" s="232"/>
      <c r="I114" s="232"/>
      <c r="J114" s="232"/>
    </row>
    <row r="115" spans="2:8" ht="12.75">
      <c r="B115" s="241"/>
      <c r="C115" s="246"/>
      <c r="D115" s="246"/>
      <c r="E115" s="246"/>
      <c r="F115" s="246"/>
      <c r="G115" s="241"/>
      <c r="H115" s="241"/>
    </row>
    <row r="116" spans="2:5" ht="12.75">
      <c r="B116" s="244" t="s">
        <v>347</v>
      </c>
      <c r="C116" s="230" t="s">
        <v>1449</v>
      </c>
      <c r="E116" s="244" t="s">
        <v>1440</v>
      </c>
    </row>
    <row r="117" spans="2:10" ht="37.5" customHeight="1">
      <c r="B117" s="16" t="s">
        <v>4</v>
      </c>
      <c r="C117" s="16" t="s">
        <v>1019</v>
      </c>
      <c r="D117" s="16" t="s">
        <v>26</v>
      </c>
      <c r="E117" s="16" t="s">
        <v>1020</v>
      </c>
      <c r="F117" s="16" t="s">
        <v>961</v>
      </c>
      <c r="G117" s="16" t="s">
        <v>52</v>
      </c>
      <c r="H117" s="16" t="s">
        <v>1307</v>
      </c>
      <c r="I117" s="3" t="s">
        <v>4</v>
      </c>
      <c r="J117" s="3" t="s">
        <v>6</v>
      </c>
    </row>
    <row r="118" spans="2:10" ht="15.75">
      <c r="B118" s="61">
        <v>1</v>
      </c>
      <c r="C118" s="168">
        <v>215</v>
      </c>
      <c r="D118" s="169" t="s">
        <v>92</v>
      </c>
      <c r="E118" s="168">
        <v>1957</v>
      </c>
      <c r="F118" s="61" t="s">
        <v>0</v>
      </c>
      <c r="G118" s="234" t="s">
        <v>1450</v>
      </c>
      <c r="H118" s="232" t="s">
        <v>1344</v>
      </c>
      <c r="I118" s="4">
        <v>1</v>
      </c>
      <c r="J118" s="5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225"/>
  <sheetViews>
    <sheetView zoomScalePageLayoutView="0" workbookViewId="0" topLeftCell="A1">
      <selection activeCell="E220" sqref="E220"/>
    </sheetView>
  </sheetViews>
  <sheetFormatPr defaultColWidth="9.140625" defaultRowHeight="12.75"/>
  <cols>
    <col min="3" max="3" width="24.00390625" style="0" customWidth="1"/>
    <col min="5" max="5" width="42.7109375" style="0" customWidth="1"/>
    <col min="6" max="6" width="13.7109375" style="0" customWidth="1"/>
    <col min="7" max="7" width="12.8515625" style="0" customWidth="1"/>
    <col min="8" max="8" width="12.421875" style="0" customWidth="1"/>
    <col min="9" max="9" width="16.00390625" style="0" customWidth="1"/>
  </cols>
  <sheetData>
    <row r="1" s="247" customFormat="1" ht="18.75"/>
    <row r="2" s="247" customFormat="1" ht="18.75">
      <c r="E2" s="248" t="s">
        <v>1309</v>
      </c>
    </row>
    <row r="3" s="247" customFormat="1" ht="18.75">
      <c r="E3" s="248" t="s">
        <v>1310</v>
      </c>
    </row>
    <row r="4" s="247" customFormat="1" ht="18.75">
      <c r="E4" s="248" t="s">
        <v>956</v>
      </c>
    </row>
    <row r="5" spans="2:6" s="247" customFormat="1" ht="18.75">
      <c r="B5" s="249" t="s">
        <v>1311</v>
      </c>
      <c r="F5" s="250" t="s">
        <v>1456</v>
      </c>
    </row>
    <row r="6" spans="2:6" s="247" customFormat="1" ht="18.75">
      <c r="B6" s="249"/>
      <c r="F6" s="250"/>
    </row>
    <row r="7" spans="1:6" s="247" customFormat="1" ht="18.75">
      <c r="A7" s="254" t="s">
        <v>1806</v>
      </c>
      <c r="B7" s="249"/>
      <c r="F7" s="250"/>
    </row>
    <row r="8" spans="1:9" ht="31.5">
      <c r="A8" s="16" t="s">
        <v>4</v>
      </c>
      <c r="B8" s="16" t="s">
        <v>1019</v>
      </c>
      <c r="C8" s="16" t="s">
        <v>26</v>
      </c>
      <c r="D8" s="16" t="s">
        <v>1020</v>
      </c>
      <c r="E8" s="16" t="s">
        <v>961</v>
      </c>
      <c r="F8" s="16" t="s">
        <v>52</v>
      </c>
      <c r="G8" s="16" t="s">
        <v>1307</v>
      </c>
      <c r="H8" s="3" t="s">
        <v>4</v>
      </c>
      <c r="I8" s="3" t="s">
        <v>6</v>
      </c>
    </row>
    <row r="9" spans="1:9" s="257" customFormat="1" ht="15">
      <c r="A9" s="16">
        <v>1</v>
      </c>
      <c r="B9" s="16">
        <v>12</v>
      </c>
      <c r="C9" s="25" t="s">
        <v>370</v>
      </c>
      <c r="D9" s="16">
        <v>2011</v>
      </c>
      <c r="E9" s="258" t="s">
        <v>1323</v>
      </c>
      <c r="F9" s="259">
        <v>0.00283125</v>
      </c>
      <c r="G9" s="16" t="s">
        <v>1462</v>
      </c>
      <c r="H9" s="4">
        <v>1</v>
      </c>
      <c r="I9" s="5">
        <v>60</v>
      </c>
    </row>
    <row r="10" spans="1:9" s="257" customFormat="1" ht="15">
      <c r="A10" s="16">
        <v>2</v>
      </c>
      <c r="B10" s="16">
        <v>14</v>
      </c>
      <c r="C10" s="25" t="s">
        <v>467</v>
      </c>
      <c r="D10" s="16">
        <v>2012</v>
      </c>
      <c r="E10" s="258" t="s">
        <v>1342</v>
      </c>
      <c r="F10" s="259" t="s">
        <v>1463</v>
      </c>
      <c r="G10" s="16" t="s">
        <v>1464</v>
      </c>
      <c r="H10" s="4">
        <v>2</v>
      </c>
      <c r="I10" s="5">
        <v>54</v>
      </c>
    </row>
    <row r="11" spans="1:9" s="257" customFormat="1" ht="15">
      <c r="A11" s="16">
        <v>3</v>
      </c>
      <c r="B11" s="16">
        <v>64</v>
      </c>
      <c r="C11" s="25" t="s">
        <v>1465</v>
      </c>
      <c r="D11" s="16">
        <v>2011</v>
      </c>
      <c r="E11" s="258" t="s">
        <v>1466</v>
      </c>
      <c r="F11" s="259" t="s">
        <v>1467</v>
      </c>
      <c r="G11" s="16" t="s">
        <v>1468</v>
      </c>
      <c r="H11" s="4">
        <v>3</v>
      </c>
      <c r="I11" s="5">
        <v>48</v>
      </c>
    </row>
    <row r="12" spans="1:9" s="257" customFormat="1" ht="15">
      <c r="A12" s="16">
        <v>4</v>
      </c>
      <c r="B12" s="16">
        <v>10</v>
      </c>
      <c r="C12" s="25" t="s">
        <v>359</v>
      </c>
      <c r="D12" s="16">
        <v>2014</v>
      </c>
      <c r="E12" s="258" t="s">
        <v>1349</v>
      </c>
      <c r="F12" s="259">
        <v>0.003072569444444444</v>
      </c>
      <c r="G12" s="16" t="s">
        <v>1469</v>
      </c>
      <c r="H12" s="4">
        <v>4</v>
      </c>
      <c r="I12" s="5">
        <v>43</v>
      </c>
    </row>
    <row r="13" spans="1:9" s="257" customFormat="1" ht="15">
      <c r="A13" s="16">
        <v>5</v>
      </c>
      <c r="B13" s="16">
        <v>9</v>
      </c>
      <c r="C13" s="25" t="s">
        <v>415</v>
      </c>
      <c r="D13" s="16">
        <v>2014</v>
      </c>
      <c r="E13" s="258" t="s">
        <v>1384</v>
      </c>
      <c r="F13" s="259">
        <v>0.003077083333333333</v>
      </c>
      <c r="G13" s="16" t="s">
        <v>1470</v>
      </c>
      <c r="H13" s="4">
        <v>5</v>
      </c>
      <c r="I13" s="5">
        <v>40</v>
      </c>
    </row>
    <row r="14" spans="1:9" s="257" customFormat="1" ht="15">
      <c r="A14" s="16">
        <v>6</v>
      </c>
      <c r="B14" s="16">
        <v>3</v>
      </c>
      <c r="C14" s="25" t="s">
        <v>117</v>
      </c>
      <c r="D14" s="16">
        <v>2014</v>
      </c>
      <c r="E14" s="258" t="s">
        <v>1349</v>
      </c>
      <c r="F14" s="259" t="s">
        <v>1471</v>
      </c>
      <c r="G14" s="16" t="s">
        <v>1472</v>
      </c>
      <c r="H14" s="4">
        <v>6</v>
      </c>
      <c r="I14" s="5">
        <v>38</v>
      </c>
    </row>
    <row r="15" spans="1:9" s="257" customFormat="1" ht="15">
      <c r="A15" s="16">
        <v>7</v>
      </c>
      <c r="B15" s="16">
        <v>4</v>
      </c>
      <c r="C15" s="25" t="s">
        <v>733</v>
      </c>
      <c r="D15" s="16">
        <v>2013</v>
      </c>
      <c r="E15" s="258" t="s">
        <v>1349</v>
      </c>
      <c r="F15" s="259" t="s">
        <v>1473</v>
      </c>
      <c r="G15" s="16" t="s">
        <v>1474</v>
      </c>
      <c r="H15" s="4">
        <v>7</v>
      </c>
      <c r="I15" s="5">
        <v>36</v>
      </c>
    </row>
    <row r="16" spans="1:9" s="257" customFormat="1" ht="15">
      <c r="A16" s="16">
        <v>8</v>
      </c>
      <c r="B16" s="16">
        <v>13</v>
      </c>
      <c r="C16" s="25" t="s">
        <v>212</v>
      </c>
      <c r="D16" s="16">
        <v>2011</v>
      </c>
      <c r="E16" s="258" t="s">
        <v>1475</v>
      </c>
      <c r="F16" s="259">
        <v>45260.00277777778</v>
      </c>
      <c r="G16" s="16" t="s">
        <v>1476</v>
      </c>
      <c r="H16" s="4">
        <v>8</v>
      </c>
      <c r="I16" s="5">
        <v>34</v>
      </c>
    </row>
    <row r="17" spans="1:9" s="257" customFormat="1" ht="15">
      <c r="A17" s="16">
        <v>9</v>
      </c>
      <c r="B17" s="16">
        <v>39</v>
      </c>
      <c r="C17" s="25" t="s">
        <v>229</v>
      </c>
      <c r="D17" s="16">
        <v>2013</v>
      </c>
      <c r="E17" s="258" t="s">
        <v>1477</v>
      </c>
      <c r="F17" s="259" t="s">
        <v>1478</v>
      </c>
      <c r="G17" s="16" t="s">
        <v>1479</v>
      </c>
      <c r="H17" s="4">
        <v>9</v>
      </c>
      <c r="I17" s="5">
        <v>32</v>
      </c>
    </row>
    <row r="18" spans="1:9" s="257" customFormat="1" ht="15">
      <c r="A18" s="16">
        <v>10</v>
      </c>
      <c r="B18" s="16">
        <v>21</v>
      </c>
      <c r="C18" s="25" t="s">
        <v>213</v>
      </c>
      <c r="D18" s="16">
        <v>2014</v>
      </c>
      <c r="E18" s="258" t="s">
        <v>1480</v>
      </c>
      <c r="F18" s="259">
        <v>0.0032002314814814814</v>
      </c>
      <c r="G18" s="16" t="s">
        <v>1481</v>
      </c>
      <c r="H18" s="4">
        <v>10</v>
      </c>
      <c r="I18" s="5">
        <v>31</v>
      </c>
    </row>
    <row r="19" spans="1:9" s="257" customFormat="1" ht="15">
      <c r="A19" s="16">
        <v>11</v>
      </c>
      <c r="B19" s="16">
        <v>62</v>
      </c>
      <c r="C19" s="25" t="s">
        <v>1482</v>
      </c>
      <c r="D19" s="16">
        <v>2011</v>
      </c>
      <c r="E19" s="258" t="s">
        <v>1466</v>
      </c>
      <c r="F19" s="259">
        <v>0.0032062500000000003</v>
      </c>
      <c r="G19" s="16" t="s">
        <v>1483</v>
      </c>
      <c r="H19" s="4">
        <v>11</v>
      </c>
      <c r="I19" s="5">
        <v>30</v>
      </c>
    </row>
    <row r="20" spans="1:9" s="257" customFormat="1" ht="15">
      <c r="A20" s="16">
        <v>12</v>
      </c>
      <c r="B20" s="16">
        <v>66</v>
      </c>
      <c r="C20" s="25" t="s">
        <v>1484</v>
      </c>
      <c r="D20" s="16">
        <v>2011</v>
      </c>
      <c r="E20" s="258" t="s">
        <v>1466</v>
      </c>
      <c r="F20" s="259" t="s">
        <v>1485</v>
      </c>
      <c r="G20" s="16" t="s">
        <v>1486</v>
      </c>
      <c r="H20" s="4">
        <v>12</v>
      </c>
      <c r="I20" s="5">
        <v>28</v>
      </c>
    </row>
    <row r="21" spans="1:9" s="257" customFormat="1" ht="15">
      <c r="A21" s="16">
        <v>13</v>
      </c>
      <c r="B21" s="16">
        <v>53</v>
      </c>
      <c r="C21" s="25" t="s">
        <v>227</v>
      </c>
      <c r="D21" s="16">
        <v>2013</v>
      </c>
      <c r="E21" s="258" t="s">
        <v>1487</v>
      </c>
      <c r="F21" s="259">
        <v>0.0033171296296296295</v>
      </c>
      <c r="G21" s="16" t="s">
        <v>1488</v>
      </c>
      <c r="H21" s="4">
        <v>13</v>
      </c>
      <c r="I21" s="5">
        <v>26</v>
      </c>
    </row>
    <row r="22" spans="1:9" s="257" customFormat="1" ht="15">
      <c r="A22" s="16">
        <v>14</v>
      </c>
      <c r="B22" s="16">
        <v>42</v>
      </c>
      <c r="C22" s="25" t="s">
        <v>224</v>
      </c>
      <c r="D22" s="16">
        <v>2013</v>
      </c>
      <c r="E22" s="258" t="s">
        <v>1466</v>
      </c>
      <c r="F22" s="259" t="s">
        <v>1489</v>
      </c>
      <c r="G22" s="16" t="s">
        <v>1490</v>
      </c>
      <c r="H22" s="4">
        <v>14</v>
      </c>
      <c r="I22" s="5">
        <v>24</v>
      </c>
    </row>
    <row r="23" spans="1:9" s="257" customFormat="1" ht="15">
      <c r="A23" s="16">
        <v>15</v>
      </c>
      <c r="B23" s="16">
        <v>40</v>
      </c>
      <c r="C23" s="25" t="s">
        <v>1491</v>
      </c>
      <c r="D23" s="16">
        <v>2011</v>
      </c>
      <c r="E23" s="258" t="s">
        <v>1487</v>
      </c>
      <c r="F23" s="259" t="s">
        <v>1492</v>
      </c>
      <c r="G23" s="16" t="s">
        <v>1493</v>
      </c>
      <c r="H23" s="4">
        <v>15</v>
      </c>
      <c r="I23" s="5">
        <v>22</v>
      </c>
    </row>
    <row r="24" spans="1:9" s="257" customFormat="1" ht="15">
      <c r="A24" s="16">
        <v>16</v>
      </c>
      <c r="B24" s="16">
        <v>63</v>
      </c>
      <c r="C24" s="25" t="s">
        <v>1494</v>
      </c>
      <c r="D24" s="16">
        <v>2011</v>
      </c>
      <c r="E24" s="258" t="s">
        <v>1487</v>
      </c>
      <c r="F24" s="259" t="s">
        <v>1495</v>
      </c>
      <c r="G24" s="16" t="s">
        <v>1496</v>
      </c>
      <c r="H24" s="4">
        <v>16</v>
      </c>
      <c r="I24" s="5">
        <v>20</v>
      </c>
    </row>
    <row r="25" spans="1:9" s="257" customFormat="1" ht="15">
      <c r="A25" s="16">
        <v>17</v>
      </c>
      <c r="B25" s="16">
        <v>68</v>
      </c>
      <c r="C25" s="25" t="s">
        <v>1497</v>
      </c>
      <c r="D25" s="16">
        <v>2012</v>
      </c>
      <c r="E25" s="258" t="s">
        <v>1487</v>
      </c>
      <c r="F25" s="259">
        <v>0.0033553240740740744</v>
      </c>
      <c r="G25" s="16" t="s">
        <v>1498</v>
      </c>
      <c r="H25" s="4">
        <v>17</v>
      </c>
      <c r="I25" s="5">
        <v>18</v>
      </c>
    </row>
    <row r="26" spans="1:9" s="257" customFormat="1" ht="15">
      <c r="A26" s="16">
        <v>18</v>
      </c>
      <c r="B26" s="16">
        <v>29</v>
      </c>
      <c r="C26" s="25" t="s">
        <v>214</v>
      </c>
      <c r="D26" s="16">
        <v>2014</v>
      </c>
      <c r="E26" s="258" t="s">
        <v>210</v>
      </c>
      <c r="F26" s="259" t="s">
        <v>1499</v>
      </c>
      <c r="G26" s="16" t="s">
        <v>1500</v>
      </c>
      <c r="H26" s="4">
        <v>18</v>
      </c>
      <c r="I26" s="5">
        <v>16</v>
      </c>
    </row>
    <row r="27" spans="1:9" s="257" customFormat="1" ht="15">
      <c r="A27" s="16">
        <v>19</v>
      </c>
      <c r="B27" s="16">
        <v>2</v>
      </c>
      <c r="C27" s="25" t="s">
        <v>163</v>
      </c>
      <c r="D27" s="16">
        <v>2015</v>
      </c>
      <c r="E27" s="258" t="s">
        <v>1349</v>
      </c>
      <c r="F27" s="259" t="s">
        <v>1501</v>
      </c>
      <c r="G27" s="16" t="s">
        <v>1502</v>
      </c>
      <c r="H27" s="4">
        <v>19</v>
      </c>
      <c r="I27" s="5">
        <v>14</v>
      </c>
    </row>
    <row r="28" spans="1:9" s="257" customFormat="1" ht="15">
      <c r="A28" s="16">
        <v>20</v>
      </c>
      <c r="B28" s="16">
        <v>73</v>
      </c>
      <c r="C28" s="25" t="s">
        <v>1503</v>
      </c>
      <c r="D28" s="16">
        <v>2013</v>
      </c>
      <c r="E28" s="258" t="s">
        <v>1504</v>
      </c>
      <c r="F28" s="259" t="s">
        <v>1505</v>
      </c>
      <c r="G28" s="16" t="s">
        <v>1506</v>
      </c>
      <c r="H28" s="4">
        <v>20</v>
      </c>
      <c r="I28" s="5">
        <v>12</v>
      </c>
    </row>
    <row r="29" spans="1:9" s="257" customFormat="1" ht="15">
      <c r="A29" s="16">
        <v>21</v>
      </c>
      <c r="B29" s="16">
        <v>41</v>
      </c>
      <c r="C29" s="25" t="s">
        <v>1507</v>
      </c>
      <c r="D29" s="16">
        <v>2011</v>
      </c>
      <c r="E29" s="258" t="s">
        <v>1487</v>
      </c>
      <c r="F29" s="259">
        <v>0.0034063657407407406</v>
      </c>
      <c r="G29" s="16" t="s">
        <v>1508</v>
      </c>
      <c r="H29" s="4">
        <v>21</v>
      </c>
      <c r="I29" s="5">
        <v>10</v>
      </c>
    </row>
    <row r="30" spans="1:9" s="257" customFormat="1" ht="15">
      <c r="A30" s="16">
        <v>22</v>
      </c>
      <c r="B30" s="16">
        <v>6</v>
      </c>
      <c r="C30" s="25" t="s">
        <v>742</v>
      </c>
      <c r="D30" s="16">
        <v>2014</v>
      </c>
      <c r="E30" s="258" t="s">
        <v>1349</v>
      </c>
      <c r="F30" s="259">
        <v>0.0034174768518518517</v>
      </c>
      <c r="G30" s="16" t="s">
        <v>1509</v>
      </c>
      <c r="H30" s="4">
        <v>22</v>
      </c>
      <c r="I30" s="5">
        <v>9</v>
      </c>
    </row>
    <row r="31" spans="1:9" s="257" customFormat="1" ht="15">
      <c r="A31" s="16">
        <v>23</v>
      </c>
      <c r="B31" s="16">
        <v>15</v>
      </c>
      <c r="C31" s="25" t="s">
        <v>217</v>
      </c>
      <c r="D31" s="16">
        <v>2015</v>
      </c>
      <c r="E31" s="258" t="s">
        <v>1342</v>
      </c>
      <c r="F31" s="259" t="s">
        <v>1510</v>
      </c>
      <c r="G31" s="16" t="s">
        <v>1511</v>
      </c>
      <c r="H31" s="4">
        <v>23</v>
      </c>
      <c r="I31" s="5">
        <v>8</v>
      </c>
    </row>
    <row r="32" spans="1:9" s="257" customFormat="1" ht="15">
      <c r="A32" s="16">
        <v>24</v>
      </c>
      <c r="B32" s="16">
        <v>51</v>
      </c>
      <c r="C32" s="25" t="s">
        <v>1512</v>
      </c>
      <c r="D32" s="16">
        <v>2011</v>
      </c>
      <c r="E32" s="258" t="s">
        <v>1487</v>
      </c>
      <c r="F32" s="259" t="s">
        <v>1513</v>
      </c>
      <c r="G32" s="16" t="s">
        <v>1514</v>
      </c>
      <c r="H32" s="4">
        <v>24</v>
      </c>
      <c r="I32" s="5">
        <v>7</v>
      </c>
    </row>
    <row r="33" spans="1:9" s="257" customFormat="1" ht="15">
      <c r="A33" s="16">
        <v>25</v>
      </c>
      <c r="B33" s="16">
        <v>8</v>
      </c>
      <c r="C33" s="25" t="s">
        <v>1515</v>
      </c>
      <c r="D33" s="16">
        <v>2016</v>
      </c>
      <c r="E33" s="258" t="s">
        <v>1345</v>
      </c>
      <c r="F33" s="259" t="s">
        <v>1516</v>
      </c>
      <c r="G33" s="16" t="s">
        <v>1517</v>
      </c>
      <c r="H33" s="4">
        <v>25</v>
      </c>
      <c r="I33" s="5">
        <v>6</v>
      </c>
    </row>
    <row r="34" spans="1:9" s="257" customFormat="1" ht="15">
      <c r="A34" s="16">
        <v>26</v>
      </c>
      <c r="B34" s="16">
        <v>48</v>
      </c>
      <c r="C34" s="25" t="s">
        <v>228</v>
      </c>
      <c r="D34" s="16">
        <v>2013</v>
      </c>
      <c r="E34" s="258" t="s">
        <v>1466</v>
      </c>
      <c r="F34" s="259" t="s">
        <v>1518</v>
      </c>
      <c r="G34" s="16" t="s">
        <v>1519</v>
      </c>
      <c r="H34" s="4">
        <v>26</v>
      </c>
      <c r="I34" s="5">
        <v>5</v>
      </c>
    </row>
    <row r="35" spans="1:9" s="257" customFormat="1" ht="15">
      <c r="A35" s="16">
        <v>27</v>
      </c>
      <c r="B35" s="16">
        <v>52</v>
      </c>
      <c r="C35" s="25" t="s">
        <v>225</v>
      </c>
      <c r="D35" s="16">
        <v>2013</v>
      </c>
      <c r="E35" s="258" t="s">
        <v>1466</v>
      </c>
      <c r="F35" s="259" t="s">
        <v>1520</v>
      </c>
      <c r="G35" s="16" t="s">
        <v>1521</v>
      </c>
      <c r="H35" s="4">
        <v>27</v>
      </c>
      <c r="I35" s="5">
        <v>4</v>
      </c>
    </row>
    <row r="36" spans="1:9" s="257" customFormat="1" ht="15">
      <c r="A36" s="16">
        <v>28</v>
      </c>
      <c r="B36" s="16">
        <v>18</v>
      </c>
      <c r="C36" s="25" t="s">
        <v>1522</v>
      </c>
      <c r="D36" s="16">
        <v>2014</v>
      </c>
      <c r="E36" s="258" t="s">
        <v>1342</v>
      </c>
      <c r="F36" s="259" t="s">
        <v>1523</v>
      </c>
      <c r="G36" s="16" t="s">
        <v>1524</v>
      </c>
      <c r="H36" s="4">
        <v>28</v>
      </c>
      <c r="I36" s="5">
        <v>3</v>
      </c>
    </row>
    <row r="37" spans="1:9" s="257" customFormat="1" ht="15">
      <c r="A37" s="16">
        <v>29</v>
      </c>
      <c r="B37" s="16">
        <v>1</v>
      </c>
      <c r="C37" s="25" t="s">
        <v>160</v>
      </c>
      <c r="D37" s="16">
        <v>2013</v>
      </c>
      <c r="E37" s="258" t="s">
        <v>1349</v>
      </c>
      <c r="F37" s="259" t="s">
        <v>1525</v>
      </c>
      <c r="G37" s="16" t="s">
        <v>1526</v>
      </c>
      <c r="H37" s="4">
        <v>29</v>
      </c>
      <c r="I37" s="5">
        <v>2</v>
      </c>
    </row>
    <row r="38" spans="1:9" s="257" customFormat="1" ht="15">
      <c r="A38" s="16">
        <v>30</v>
      </c>
      <c r="B38" s="16">
        <v>47</v>
      </c>
      <c r="C38" s="25" t="s">
        <v>226</v>
      </c>
      <c r="D38" s="16">
        <v>2013</v>
      </c>
      <c r="E38" s="258" t="s">
        <v>1487</v>
      </c>
      <c r="F38" s="259">
        <v>0.0035892361111111108</v>
      </c>
      <c r="G38" s="16" t="s">
        <v>1527</v>
      </c>
      <c r="H38" s="4">
        <v>30</v>
      </c>
      <c r="I38" s="5">
        <v>1</v>
      </c>
    </row>
    <row r="39" spans="1:9" s="257" customFormat="1" ht="15">
      <c r="A39" s="16">
        <v>31</v>
      </c>
      <c r="B39" s="16">
        <v>54</v>
      </c>
      <c r="C39" s="25" t="s">
        <v>222</v>
      </c>
      <c r="D39" s="16">
        <v>2013</v>
      </c>
      <c r="E39" s="258" t="s">
        <v>1487</v>
      </c>
      <c r="F39" s="259">
        <v>0.003607638888888889</v>
      </c>
      <c r="G39" s="16" t="s">
        <v>1528</v>
      </c>
      <c r="H39" s="4" t="s">
        <v>5</v>
      </c>
      <c r="I39" s="5">
        <v>1</v>
      </c>
    </row>
    <row r="40" spans="1:9" s="257" customFormat="1" ht="15">
      <c r="A40" s="16">
        <v>32</v>
      </c>
      <c r="B40" s="16">
        <v>50</v>
      </c>
      <c r="C40" s="25" t="s">
        <v>221</v>
      </c>
      <c r="D40" s="16">
        <v>2013</v>
      </c>
      <c r="E40" s="258" t="s">
        <v>1466</v>
      </c>
      <c r="F40" s="259">
        <v>0.0036226851851851854</v>
      </c>
      <c r="G40" s="16" t="s">
        <v>1529</v>
      </c>
      <c r="H40" s="4" t="s">
        <v>5</v>
      </c>
      <c r="I40" s="5">
        <v>1</v>
      </c>
    </row>
    <row r="41" spans="1:9" s="257" customFormat="1" ht="15">
      <c r="A41" s="16">
        <v>33</v>
      </c>
      <c r="B41" s="16">
        <v>45</v>
      </c>
      <c r="C41" s="25" t="s">
        <v>234</v>
      </c>
      <c r="D41" s="16">
        <v>2013</v>
      </c>
      <c r="E41" s="258" t="s">
        <v>1530</v>
      </c>
      <c r="F41" s="259" t="s">
        <v>1531</v>
      </c>
      <c r="G41" s="16" t="s">
        <v>1532</v>
      </c>
      <c r="H41" s="4" t="s">
        <v>5</v>
      </c>
      <c r="I41" s="5">
        <v>1</v>
      </c>
    </row>
    <row r="42" spans="1:9" s="257" customFormat="1" ht="15">
      <c r="A42" s="16">
        <v>34</v>
      </c>
      <c r="B42" s="16">
        <v>11</v>
      </c>
      <c r="C42" s="25" t="s">
        <v>1533</v>
      </c>
      <c r="D42" s="16">
        <v>2014</v>
      </c>
      <c r="E42" s="258" t="s">
        <v>0</v>
      </c>
      <c r="F42" s="259" t="s">
        <v>1534</v>
      </c>
      <c r="G42" s="16" t="s">
        <v>1535</v>
      </c>
      <c r="H42" s="4" t="s">
        <v>5</v>
      </c>
      <c r="I42" s="5">
        <v>1</v>
      </c>
    </row>
    <row r="43" spans="1:9" s="257" customFormat="1" ht="15">
      <c r="A43" s="16">
        <v>35</v>
      </c>
      <c r="B43" s="16">
        <v>16</v>
      </c>
      <c r="C43" s="25" t="s">
        <v>218</v>
      </c>
      <c r="D43" s="16">
        <v>2012</v>
      </c>
      <c r="E43" s="258" t="s">
        <v>1316</v>
      </c>
      <c r="F43" s="259" t="s">
        <v>1536</v>
      </c>
      <c r="G43" s="16" t="s">
        <v>1537</v>
      </c>
      <c r="H43" s="4" t="s">
        <v>5</v>
      </c>
      <c r="I43" s="5">
        <v>1</v>
      </c>
    </row>
    <row r="44" spans="1:9" s="257" customFormat="1" ht="15">
      <c r="A44" s="16">
        <v>36</v>
      </c>
      <c r="B44" s="16">
        <v>26</v>
      </c>
      <c r="C44" s="25" t="s">
        <v>1538</v>
      </c>
      <c r="D44" s="16">
        <v>2012</v>
      </c>
      <c r="E44" s="258" t="s">
        <v>1539</v>
      </c>
      <c r="F44" s="259">
        <v>0.0036792824074074076</v>
      </c>
      <c r="G44" s="16" t="s">
        <v>1540</v>
      </c>
      <c r="H44" s="4" t="s">
        <v>5</v>
      </c>
      <c r="I44" s="5">
        <v>1</v>
      </c>
    </row>
    <row r="45" spans="1:9" s="257" customFormat="1" ht="15">
      <c r="A45" s="16">
        <v>37</v>
      </c>
      <c r="B45" s="16">
        <v>34</v>
      </c>
      <c r="C45" s="25" t="s">
        <v>223</v>
      </c>
      <c r="D45" s="16">
        <v>2013</v>
      </c>
      <c r="E45" s="258" t="s">
        <v>1530</v>
      </c>
      <c r="F45" s="259" t="s">
        <v>1541</v>
      </c>
      <c r="G45" s="16" t="s">
        <v>1542</v>
      </c>
      <c r="H45" s="4" t="s">
        <v>5</v>
      </c>
      <c r="I45" s="5">
        <v>1</v>
      </c>
    </row>
    <row r="46" spans="1:9" s="257" customFormat="1" ht="15">
      <c r="A46" s="16">
        <v>38</v>
      </c>
      <c r="B46" s="16">
        <v>20</v>
      </c>
      <c r="C46" s="25" t="s">
        <v>473</v>
      </c>
      <c r="D46" s="16">
        <v>2012</v>
      </c>
      <c r="E46" s="258" t="s">
        <v>1342</v>
      </c>
      <c r="F46" s="259" t="s">
        <v>1543</v>
      </c>
      <c r="G46" s="16" t="s">
        <v>1544</v>
      </c>
      <c r="H46" s="4" t="s">
        <v>5</v>
      </c>
      <c r="I46" s="5">
        <v>1</v>
      </c>
    </row>
    <row r="47" spans="1:9" s="257" customFormat="1" ht="15">
      <c r="A47" s="16">
        <v>39</v>
      </c>
      <c r="B47" s="16">
        <v>69</v>
      </c>
      <c r="C47" s="25" t="s">
        <v>1545</v>
      </c>
      <c r="D47" s="16">
        <v>2011</v>
      </c>
      <c r="E47" s="258" t="s">
        <v>1466</v>
      </c>
      <c r="F47" s="259">
        <v>0.003812962962962963</v>
      </c>
      <c r="G47" s="16" t="s">
        <v>1546</v>
      </c>
      <c r="H47" s="4" t="s">
        <v>5</v>
      </c>
      <c r="I47" s="5">
        <v>1</v>
      </c>
    </row>
    <row r="48" spans="1:9" s="257" customFormat="1" ht="15">
      <c r="A48" s="16">
        <v>40</v>
      </c>
      <c r="B48" s="16">
        <v>57</v>
      </c>
      <c r="C48" s="25" t="s">
        <v>1547</v>
      </c>
      <c r="D48" s="16">
        <v>2012</v>
      </c>
      <c r="E48" s="258" t="s">
        <v>1548</v>
      </c>
      <c r="F48" s="259" t="s">
        <v>1549</v>
      </c>
      <c r="G48" s="16" t="s">
        <v>1550</v>
      </c>
      <c r="H48" s="4" t="s">
        <v>5</v>
      </c>
      <c r="I48" s="5">
        <v>1</v>
      </c>
    </row>
    <row r="49" spans="1:9" s="257" customFormat="1" ht="15">
      <c r="A49" s="16">
        <v>41</v>
      </c>
      <c r="B49" s="16">
        <v>31</v>
      </c>
      <c r="C49" s="25" t="s">
        <v>1551</v>
      </c>
      <c r="D49" s="16">
        <v>2013</v>
      </c>
      <c r="E49" s="258" t="s">
        <v>1530</v>
      </c>
      <c r="F49" s="259" t="s">
        <v>1552</v>
      </c>
      <c r="G49" s="16" t="s">
        <v>1553</v>
      </c>
      <c r="H49" s="4" t="s">
        <v>5</v>
      </c>
      <c r="I49" s="5">
        <v>1</v>
      </c>
    </row>
    <row r="50" spans="1:9" s="257" customFormat="1" ht="15">
      <c r="A50" s="16">
        <v>42</v>
      </c>
      <c r="B50" s="16">
        <v>55</v>
      </c>
      <c r="C50" s="25" t="s">
        <v>233</v>
      </c>
      <c r="D50" s="16">
        <v>2013</v>
      </c>
      <c r="E50" s="258" t="s">
        <v>1466</v>
      </c>
      <c r="F50" s="259" t="s">
        <v>1554</v>
      </c>
      <c r="G50" s="16" t="s">
        <v>1555</v>
      </c>
      <c r="H50" s="4" t="s">
        <v>5</v>
      </c>
      <c r="I50" s="5">
        <v>1</v>
      </c>
    </row>
    <row r="51" spans="1:9" s="257" customFormat="1" ht="15">
      <c r="A51" s="16">
        <v>43</v>
      </c>
      <c r="B51" s="16">
        <v>72</v>
      </c>
      <c r="C51" s="25" t="s">
        <v>1556</v>
      </c>
      <c r="D51" s="16">
        <v>2013</v>
      </c>
      <c r="E51" s="258" t="s">
        <v>1504</v>
      </c>
      <c r="F51" s="259" t="s">
        <v>1557</v>
      </c>
      <c r="G51" s="16" t="s">
        <v>1558</v>
      </c>
      <c r="H51" s="4" t="s">
        <v>5</v>
      </c>
      <c r="I51" s="5">
        <v>1</v>
      </c>
    </row>
    <row r="52" spans="1:9" s="257" customFormat="1" ht="15">
      <c r="A52" s="16">
        <v>44</v>
      </c>
      <c r="B52" s="16">
        <v>19</v>
      </c>
      <c r="C52" s="25" t="s">
        <v>1559</v>
      </c>
      <c r="D52" s="16">
        <v>2013</v>
      </c>
      <c r="E52" s="258" t="s">
        <v>1313</v>
      </c>
      <c r="F52" s="259" t="s">
        <v>1560</v>
      </c>
      <c r="G52" s="16" t="s">
        <v>1561</v>
      </c>
      <c r="H52" s="4" t="s">
        <v>5</v>
      </c>
      <c r="I52" s="5">
        <v>1</v>
      </c>
    </row>
    <row r="53" spans="1:9" s="257" customFormat="1" ht="15">
      <c r="A53" s="16">
        <v>45</v>
      </c>
      <c r="B53" s="16">
        <v>28</v>
      </c>
      <c r="C53" s="25" t="s">
        <v>1562</v>
      </c>
      <c r="D53" s="16">
        <v>2014</v>
      </c>
      <c r="E53" s="258" t="s">
        <v>1342</v>
      </c>
      <c r="F53" s="259" t="s">
        <v>1563</v>
      </c>
      <c r="G53" s="16" t="s">
        <v>1564</v>
      </c>
      <c r="H53" s="4" t="s">
        <v>5</v>
      </c>
      <c r="I53" s="5">
        <v>1</v>
      </c>
    </row>
    <row r="54" spans="1:9" s="257" customFormat="1" ht="15">
      <c r="A54" s="16">
        <v>46</v>
      </c>
      <c r="B54" s="16">
        <v>22</v>
      </c>
      <c r="C54" s="25" t="s">
        <v>1565</v>
      </c>
      <c r="D54" s="16">
        <v>2013</v>
      </c>
      <c r="E54" s="258" t="s">
        <v>1342</v>
      </c>
      <c r="F54" s="259" t="s">
        <v>1566</v>
      </c>
      <c r="G54" s="16" t="s">
        <v>1567</v>
      </c>
      <c r="H54" s="4" t="s">
        <v>5</v>
      </c>
      <c r="I54" s="5">
        <v>1</v>
      </c>
    </row>
    <row r="55" spans="1:9" s="257" customFormat="1" ht="15">
      <c r="A55" s="16">
        <v>47</v>
      </c>
      <c r="B55" s="16">
        <v>17</v>
      </c>
      <c r="C55" s="25" t="s">
        <v>832</v>
      </c>
      <c r="D55" s="16">
        <v>2013</v>
      </c>
      <c r="E55" s="258" t="s">
        <v>210</v>
      </c>
      <c r="F55" s="259">
        <v>0.004151504629629629</v>
      </c>
      <c r="G55" s="16" t="s">
        <v>1568</v>
      </c>
      <c r="H55" s="4" t="s">
        <v>5</v>
      </c>
      <c r="I55" s="5">
        <v>1</v>
      </c>
    </row>
    <row r="56" spans="1:9" s="257" customFormat="1" ht="15">
      <c r="A56" s="16">
        <v>48</v>
      </c>
      <c r="B56" s="16">
        <v>56</v>
      </c>
      <c r="C56" s="25" t="s">
        <v>1569</v>
      </c>
      <c r="D56" s="16">
        <v>2011</v>
      </c>
      <c r="E56" s="258" t="s">
        <v>1477</v>
      </c>
      <c r="F56" s="259" t="s">
        <v>1570</v>
      </c>
      <c r="G56" s="16" t="s">
        <v>1571</v>
      </c>
      <c r="H56" s="4" t="s">
        <v>5</v>
      </c>
      <c r="I56" s="5">
        <v>1</v>
      </c>
    </row>
    <row r="57" spans="1:9" s="257" customFormat="1" ht="15">
      <c r="A57" s="16">
        <v>49</v>
      </c>
      <c r="B57" s="16">
        <v>27</v>
      </c>
      <c r="C57" s="25" t="s">
        <v>219</v>
      </c>
      <c r="D57" s="16">
        <v>2013</v>
      </c>
      <c r="E57" s="258" t="s">
        <v>1342</v>
      </c>
      <c r="F57" s="259" t="s">
        <v>1572</v>
      </c>
      <c r="G57" s="16" t="s">
        <v>1573</v>
      </c>
      <c r="H57" s="4" t="s">
        <v>5</v>
      </c>
      <c r="I57" s="5">
        <v>1</v>
      </c>
    </row>
    <row r="58" spans="1:9" s="257" customFormat="1" ht="15">
      <c r="A58" s="16">
        <v>50</v>
      </c>
      <c r="B58" s="16">
        <v>60</v>
      </c>
      <c r="C58" s="25" t="s">
        <v>1815</v>
      </c>
      <c r="D58" s="16">
        <v>2012</v>
      </c>
      <c r="E58" s="258" t="s">
        <v>1487</v>
      </c>
      <c r="F58" s="259" t="s">
        <v>1574</v>
      </c>
      <c r="G58" s="16" t="s">
        <v>1575</v>
      </c>
      <c r="H58" s="4" t="s">
        <v>5</v>
      </c>
      <c r="I58" s="5">
        <v>1</v>
      </c>
    </row>
    <row r="59" spans="1:9" s="257" customFormat="1" ht="15">
      <c r="A59" s="16">
        <v>51</v>
      </c>
      <c r="B59" s="16">
        <v>32</v>
      </c>
      <c r="C59" s="25" t="s">
        <v>1576</v>
      </c>
      <c r="D59" s="16">
        <v>2013</v>
      </c>
      <c r="E59" s="258" t="s">
        <v>1530</v>
      </c>
      <c r="F59" s="259">
        <v>0.004501041666666666</v>
      </c>
      <c r="G59" s="16" t="s">
        <v>1577</v>
      </c>
      <c r="H59" s="4" t="s">
        <v>5</v>
      </c>
      <c r="I59" s="5">
        <v>1</v>
      </c>
    </row>
    <row r="60" spans="1:9" s="257" customFormat="1" ht="15">
      <c r="A60" s="16">
        <v>52</v>
      </c>
      <c r="B60" s="16">
        <v>49</v>
      </c>
      <c r="C60" s="25" t="s">
        <v>237</v>
      </c>
      <c r="D60" s="16">
        <v>2013</v>
      </c>
      <c r="E60" s="258" t="s">
        <v>1530</v>
      </c>
      <c r="F60" s="259" t="s">
        <v>1578</v>
      </c>
      <c r="G60" s="16" t="s">
        <v>1579</v>
      </c>
      <c r="H60" s="4" t="s">
        <v>5</v>
      </c>
      <c r="I60" s="5">
        <v>1</v>
      </c>
    </row>
    <row r="61" spans="1:9" s="257" customFormat="1" ht="15">
      <c r="A61" s="16">
        <v>53</v>
      </c>
      <c r="B61" s="16">
        <v>58</v>
      </c>
      <c r="C61" s="25" t="s">
        <v>1810</v>
      </c>
      <c r="D61" s="16">
        <v>2012</v>
      </c>
      <c r="E61" s="258" t="s">
        <v>1466</v>
      </c>
      <c r="F61" s="259" t="s">
        <v>1580</v>
      </c>
      <c r="G61" s="16" t="s">
        <v>1581</v>
      </c>
      <c r="H61" s="4" t="s">
        <v>5</v>
      </c>
      <c r="I61" s="5">
        <v>1</v>
      </c>
    </row>
    <row r="62" spans="1:9" s="257" customFormat="1" ht="15">
      <c r="A62" s="16">
        <v>54</v>
      </c>
      <c r="B62" s="16">
        <v>44</v>
      </c>
      <c r="C62" s="25" t="s">
        <v>235</v>
      </c>
      <c r="D62" s="16">
        <v>2013</v>
      </c>
      <c r="E62" s="258" t="s">
        <v>1466</v>
      </c>
      <c r="F62" s="259" t="s">
        <v>1582</v>
      </c>
      <c r="G62" s="16" t="s">
        <v>1583</v>
      </c>
      <c r="H62" s="4" t="s">
        <v>5</v>
      </c>
      <c r="I62" s="5">
        <v>1</v>
      </c>
    </row>
    <row r="63" spans="1:9" s="257" customFormat="1" ht="12.75">
      <c r="A63" s="16"/>
      <c r="B63" s="16">
        <v>5</v>
      </c>
      <c r="C63" s="25" t="s">
        <v>123</v>
      </c>
      <c r="D63" s="16">
        <v>2014</v>
      </c>
      <c r="E63" s="258" t="s">
        <v>1345</v>
      </c>
      <c r="F63" s="259" t="s">
        <v>1015</v>
      </c>
      <c r="G63" s="16"/>
      <c r="H63" s="16"/>
      <c r="I63" s="260"/>
    </row>
    <row r="64" spans="1:9" s="257" customFormat="1" ht="12.75">
      <c r="A64" s="16"/>
      <c r="B64" s="16">
        <v>7</v>
      </c>
      <c r="C64" s="25" t="s">
        <v>1017</v>
      </c>
      <c r="D64" s="16">
        <v>2014</v>
      </c>
      <c r="E64" s="258" t="s">
        <v>1384</v>
      </c>
      <c r="F64" s="259" t="s">
        <v>1015</v>
      </c>
      <c r="G64" s="16"/>
      <c r="H64" s="16"/>
      <c r="I64" s="260"/>
    </row>
    <row r="65" spans="1:9" s="257" customFormat="1" ht="12.75">
      <c r="A65" s="16"/>
      <c r="B65" s="16">
        <v>23</v>
      </c>
      <c r="C65" s="25" t="s">
        <v>738</v>
      </c>
      <c r="D65" s="16">
        <v>2012</v>
      </c>
      <c r="E65" s="258" t="s">
        <v>1342</v>
      </c>
      <c r="F65" s="259" t="s">
        <v>1333</v>
      </c>
      <c r="G65" s="16"/>
      <c r="H65" s="16"/>
      <c r="I65" s="260"/>
    </row>
    <row r="66" spans="1:9" s="257" customFormat="1" ht="12.75">
      <c r="A66" s="16"/>
      <c r="B66" s="16">
        <v>24</v>
      </c>
      <c r="C66" s="25" t="s">
        <v>1584</v>
      </c>
      <c r="D66" s="16">
        <v>2014</v>
      </c>
      <c r="E66" s="258" t="s">
        <v>210</v>
      </c>
      <c r="F66" s="259" t="s">
        <v>1015</v>
      </c>
      <c r="G66" s="16"/>
      <c r="H66" s="16"/>
      <c r="I66" s="260"/>
    </row>
    <row r="67" spans="1:9" s="257" customFormat="1" ht="12.75">
      <c r="A67" s="16"/>
      <c r="B67" s="16">
        <v>25</v>
      </c>
      <c r="C67" s="25" t="s">
        <v>1585</v>
      </c>
      <c r="D67" s="16">
        <v>2015</v>
      </c>
      <c r="E67" s="258" t="s">
        <v>1342</v>
      </c>
      <c r="F67" s="259" t="s">
        <v>1015</v>
      </c>
      <c r="G67" s="16"/>
      <c r="H67" s="16"/>
      <c r="I67" s="260"/>
    </row>
    <row r="68" spans="1:9" s="257" customFormat="1" ht="12.75">
      <c r="A68" s="16"/>
      <c r="B68" s="16">
        <v>30</v>
      </c>
      <c r="C68" s="25" t="s">
        <v>1586</v>
      </c>
      <c r="D68" s="16">
        <v>2013</v>
      </c>
      <c r="E68" s="258" t="s">
        <v>1530</v>
      </c>
      <c r="F68" s="259" t="s">
        <v>1333</v>
      </c>
      <c r="G68" s="16"/>
      <c r="H68" s="16"/>
      <c r="I68" s="260"/>
    </row>
    <row r="69" spans="1:9" s="257" customFormat="1" ht="12.75">
      <c r="A69" s="16"/>
      <c r="B69" s="16">
        <v>33</v>
      </c>
      <c r="C69" s="25" t="s">
        <v>1587</v>
      </c>
      <c r="D69" s="16">
        <v>2013</v>
      </c>
      <c r="E69" s="258" t="s">
        <v>1487</v>
      </c>
      <c r="F69" s="259" t="s">
        <v>1015</v>
      </c>
      <c r="G69" s="16"/>
      <c r="H69" s="16"/>
      <c r="I69" s="260"/>
    </row>
    <row r="70" spans="1:9" s="257" customFormat="1" ht="12.75">
      <c r="A70" s="16"/>
      <c r="B70" s="16">
        <v>35</v>
      </c>
      <c r="C70" s="25" t="s">
        <v>230</v>
      </c>
      <c r="D70" s="16">
        <v>2013</v>
      </c>
      <c r="E70" s="258" t="s">
        <v>1466</v>
      </c>
      <c r="F70" s="259" t="s">
        <v>1015</v>
      </c>
      <c r="G70" s="16"/>
      <c r="H70" s="16"/>
      <c r="I70" s="260"/>
    </row>
    <row r="71" spans="1:9" s="257" customFormat="1" ht="12.75">
      <c r="A71" s="16"/>
      <c r="B71" s="16">
        <v>36</v>
      </c>
      <c r="C71" s="25" t="s">
        <v>232</v>
      </c>
      <c r="D71" s="16">
        <v>2013</v>
      </c>
      <c r="E71" s="258" t="s">
        <v>1548</v>
      </c>
      <c r="F71" s="259" t="s">
        <v>1015</v>
      </c>
      <c r="G71" s="16"/>
      <c r="H71" s="16"/>
      <c r="I71" s="260"/>
    </row>
    <row r="72" spans="1:9" s="257" customFormat="1" ht="12.75">
      <c r="A72" s="16"/>
      <c r="B72" s="16">
        <v>37</v>
      </c>
      <c r="C72" s="25" t="s">
        <v>220</v>
      </c>
      <c r="D72" s="16">
        <v>2013</v>
      </c>
      <c r="E72" s="258" t="s">
        <v>1487</v>
      </c>
      <c r="F72" s="259" t="s">
        <v>1015</v>
      </c>
      <c r="G72" s="16"/>
      <c r="H72" s="16"/>
      <c r="I72" s="260"/>
    </row>
    <row r="73" spans="1:9" s="257" customFormat="1" ht="12.75">
      <c r="A73" s="16"/>
      <c r="B73" s="16">
        <v>38</v>
      </c>
      <c r="C73" s="25" t="s">
        <v>238</v>
      </c>
      <c r="D73" s="16">
        <v>2013</v>
      </c>
      <c r="E73" s="258" t="s">
        <v>1466</v>
      </c>
      <c r="F73" s="259" t="s">
        <v>1015</v>
      </c>
      <c r="G73" s="16"/>
      <c r="H73" s="16"/>
      <c r="I73" s="260"/>
    </row>
    <row r="74" spans="1:9" s="257" customFormat="1" ht="12.75">
      <c r="A74" s="16"/>
      <c r="B74" s="16">
        <v>43</v>
      </c>
      <c r="C74" s="25" t="s">
        <v>236</v>
      </c>
      <c r="D74" s="16">
        <v>2013</v>
      </c>
      <c r="E74" s="258" t="s">
        <v>1588</v>
      </c>
      <c r="F74" s="259" t="s">
        <v>1333</v>
      </c>
      <c r="G74" s="16"/>
      <c r="H74" s="16"/>
      <c r="I74" s="260"/>
    </row>
    <row r="75" spans="1:9" s="257" customFormat="1" ht="12.75">
      <c r="A75" s="16"/>
      <c r="B75" s="16">
        <v>46</v>
      </c>
      <c r="C75" s="25" t="s">
        <v>231</v>
      </c>
      <c r="D75" s="16">
        <v>2013</v>
      </c>
      <c r="E75" s="258" t="s">
        <v>1487</v>
      </c>
      <c r="F75" s="259" t="s">
        <v>1015</v>
      </c>
      <c r="G75" s="16"/>
      <c r="H75" s="16"/>
      <c r="I75" s="260"/>
    </row>
    <row r="76" spans="1:9" s="257" customFormat="1" ht="12.75">
      <c r="A76" s="16"/>
      <c r="B76" s="16">
        <v>59</v>
      </c>
      <c r="C76" s="25" t="s">
        <v>1589</v>
      </c>
      <c r="D76" s="16">
        <v>2011</v>
      </c>
      <c r="E76" s="258" t="s">
        <v>1466</v>
      </c>
      <c r="F76" s="259" t="s">
        <v>1015</v>
      </c>
      <c r="G76" s="16"/>
      <c r="H76" s="16"/>
      <c r="I76" s="260"/>
    </row>
    <row r="77" spans="1:9" s="257" customFormat="1" ht="12.75">
      <c r="A77" s="16"/>
      <c r="B77" s="16">
        <v>61</v>
      </c>
      <c r="C77" s="25" t="s">
        <v>1590</v>
      </c>
      <c r="D77" s="16">
        <v>2011</v>
      </c>
      <c r="E77" s="258" t="s">
        <v>1466</v>
      </c>
      <c r="F77" s="259" t="s">
        <v>1015</v>
      </c>
      <c r="G77" s="16"/>
      <c r="H77" s="16"/>
      <c r="I77" s="260"/>
    </row>
    <row r="78" spans="1:9" s="257" customFormat="1" ht="12.75">
      <c r="A78" s="16"/>
      <c r="B78" s="16">
        <v>65</v>
      </c>
      <c r="C78" s="25" t="s">
        <v>1591</v>
      </c>
      <c r="D78" s="16">
        <v>2011</v>
      </c>
      <c r="E78" s="258" t="s">
        <v>1487</v>
      </c>
      <c r="F78" s="259" t="s">
        <v>1333</v>
      </c>
      <c r="G78" s="16"/>
      <c r="H78" s="16"/>
      <c r="I78" s="260"/>
    </row>
    <row r="79" spans="1:9" s="257" customFormat="1" ht="12.75">
      <c r="A79" s="16"/>
      <c r="B79" s="16">
        <v>67</v>
      </c>
      <c r="C79" s="25" t="s">
        <v>1592</v>
      </c>
      <c r="D79" s="16">
        <v>2012</v>
      </c>
      <c r="E79" s="258" t="s">
        <v>1530</v>
      </c>
      <c r="F79" s="259" t="s">
        <v>1015</v>
      </c>
      <c r="G79" s="16"/>
      <c r="H79" s="16"/>
      <c r="I79" s="260"/>
    </row>
    <row r="80" spans="1:9" s="257" customFormat="1" ht="12.75">
      <c r="A80" s="16"/>
      <c r="B80" s="16">
        <v>70</v>
      </c>
      <c r="C80" s="25" t="s">
        <v>1482</v>
      </c>
      <c r="D80" s="16">
        <v>2011</v>
      </c>
      <c r="E80" s="258" t="s">
        <v>1487</v>
      </c>
      <c r="F80" s="259" t="s">
        <v>1333</v>
      </c>
      <c r="G80" s="16"/>
      <c r="H80" s="16"/>
      <c r="I80" s="260"/>
    </row>
    <row r="81" spans="1:9" s="257" customFormat="1" ht="12.75">
      <c r="A81" s="16"/>
      <c r="B81" s="16">
        <v>71</v>
      </c>
      <c r="C81" s="25" t="s">
        <v>1593</v>
      </c>
      <c r="D81" s="16">
        <v>2014</v>
      </c>
      <c r="E81" s="258" t="s">
        <v>1337</v>
      </c>
      <c r="F81" s="259" t="s">
        <v>1333</v>
      </c>
      <c r="G81" s="16"/>
      <c r="H81" s="16"/>
      <c r="I81" s="260"/>
    </row>
    <row r="82" ht="15">
      <c r="A82" s="245"/>
    </row>
    <row r="83" spans="1:4" ht="12.75">
      <c r="A83" s="244" t="s">
        <v>1594</v>
      </c>
      <c r="D83" t="s">
        <v>1595</v>
      </c>
    </row>
    <row r="84" spans="1:9" ht="31.5">
      <c r="A84" s="16" t="s">
        <v>4</v>
      </c>
      <c r="B84" s="16" t="s">
        <v>1019</v>
      </c>
      <c r="C84" s="16" t="s">
        <v>26</v>
      </c>
      <c r="D84" s="16" t="s">
        <v>1020</v>
      </c>
      <c r="E84" s="16" t="s">
        <v>961</v>
      </c>
      <c r="F84" s="16" t="s">
        <v>52</v>
      </c>
      <c r="G84" s="16" t="s">
        <v>1307</v>
      </c>
      <c r="H84" s="3" t="s">
        <v>4</v>
      </c>
      <c r="I84" s="3" t="s">
        <v>6</v>
      </c>
    </row>
    <row r="85" spans="1:9" s="257" customFormat="1" ht="15">
      <c r="A85" s="16">
        <v>1</v>
      </c>
      <c r="B85" s="16">
        <v>90</v>
      </c>
      <c r="C85" s="25" t="s">
        <v>1596</v>
      </c>
      <c r="D85" s="16">
        <v>2011</v>
      </c>
      <c r="E85" s="258" t="s">
        <v>1597</v>
      </c>
      <c r="F85" s="259" t="s">
        <v>1598</v>
      </c>
      <c r="G85" s="16">
        <v>0</v>
      </c>
      <c r="H85" s="4">
        <v>1</v>
      </c>
      <c r="I85" s="5">
        <v>60</v>
      </c>
    </row>
    <row r="86" spans="1:9" s="257" customFormat="1" ht="15">
      <c r="A86" s="16">
        <v>2</v>
      </c>
      <c r="B86" s="16">
        <v>102</v>
      </c>
      <c r="C86" s="25" t="s">
        <v>1599</v>
      </c>
      <c r="D86" s="16">
        <v>2011</v>
      </c>
      <c r="E86" s="258" t="s">
        <v>1466</v>
      </c>
      <c r="F86" s="259" t="s">
        <v>1600</v>
      </c>
      <c r="G86" s="16" t="s">
        <v>1601</v>
      </c>
      <c r="H86" s="4">
        <v>2</v>
      </c>
      <c r="I86" s="5">
        <v>54</v>
      </c>
    </row>
    <row r="87" spans="1:9" s="257" customFormat="1" ht="15">
      <c r="A87" s="16">
        <v>3</v>
      </c>
      <c r="B87" s="16">
        <v>86</v>
      </c>
      <c r="C87" s="25" t="s">
        <v>1602</v>
      </c>
      <c r="D87" s="16">
        <v>2011</v>
      </c>
      <c r="E87" s="258" t="s">
        <v>1603</v>
      </c>
      <c r="F87" s="259" t="s">
        <v>1604</v>
      </c>
      <c r="G87" s="16" t="s">
        <v>1605</v>
      </c>
      <c r="H87" s="4">
        <v>3</v>
      </c>
      <c r="I87" s="5">
        <v>48</v>
      </c>
    </row>
    <row r="88" spans="1:9" s="257" customFormat="1" ht="15">
      <c r="A88" s="16">
        <v>4</v>
      </c>
      <c r="B88" s="16">
        <v>75</v>
      </c>
      <c r="C88" s="25" t="s">
        <v>133</v>
      </c>
      <c r="D88" s="16">
        <v>2011</v>
      </c>
      <c r="E88" s="258" t="s">
        <v>1384</v>
      </c>
      <c r="F88" s="259" t="s">
        <v>1606</v>
      </c>
      <c r="G88" s="16" t="s">
        <v>1607</v>
      </c>
      <c r="H88" s="4">
        <v>4</v>
      </c>
      <c r="I88" s="5">
        <v>43</v>
      </c>
    </row>
    <row r="89" spans="1:9" s="257" customFormat="1" ht="15">
      <c r="A89" s="16">
        <v>5</v>
      </c>
      <c r="B89" s="16">
        <v>82</v>
      </c>
      <c r="C89" s="25" t="s">
        <v>119</v>
      </c>
      <c r="D89" s="16">
        <v>2013</v>
      </c>
      <c r="E89" s="258" t="s">
        <v>1345</v>
      </c>
      <c r="F89" s="259" t="s">
        <v>1608</v>
      </c>
      <c r="G89" s="16" t="s">
        <v>1609</v>
      </c>
      <c r="H89" s="4">
        <v>5</v>
      </c>
      <c r="I89" s="5">
        <v>40</v>
      </c>
    </row>
    <row r="90" spans="1:9" s="257" customFormat="1" ht="15">
      <c r="A90" s="16">
        <v>6</v>
      </c>
      <c r="B90" s="16">
        <v>103</v>
      </c>
      <c r="C90" s="25" t="s">
        <v>249</v>
      </c>
      <c r="D90" s="16">
        <v>2012</v>
      </c>
      <c r="E90" s="258" t="s">
        <v>1610</v>
      </c>
      <c r="F90" s="259">
        <v>0.003084953703703704</v>
      </c>
      <c r="G90" s="16" t="s">
        <v>1611</v>
      </c>
      <c r="H90" s="4">
        <v>6</v>
      </c>
      <c r="I90" s="5">
        <v>38</v>
      </c>
    </row>
    <row r="91" spans="1:9" s="257" customFormat="1" ht="15">
      <c r="A91" s="16">
        <v>7</v>
      </c>
      <c r="B91" s="16">
        <v>97</v>
      </c>
      <c r="C91" s="25" t="s">
        <v>1031</v>
      </c>
      <c r="D91" s="16">
        <v>2013</v>
      </c>
      <c r="E91" s="258" t="s">
        <v>1342</v>
      </c>
      <c r="F91" s="259" t="s">
        <v>1612</v>
      </c>
      <c r="G91" s="16" t="s">
        <v>1613</v>
      </c>
      <c r="H91" s="4">
        <v>7</v>
      </c>
      <c r="I91" s="5">
        <v>36</v>
      </c>
    </row>
    <row r="92" spans="1:9" s="257" customFormat="1" ht="15">
      <c r="A92" s="16">
        <v>8</v>
      </c>
      <c r="B92" s="16">
        <v>158</v>
      </c>
      <c r="C92" s="25" t="s">
        <v>148</v>
      </c>
      <c r="D92" s="16">
        <v>2011</v>
      </c>
      <c r="E92" s="258" t="s">
        <v>1345</v>
      </c>
      <c r="F92" s="259" t="s">
        <v>1614</v>
      </c>
      <c r="G92" s="16" t="s">
        <v>1615</v>
      </c>
      <c r="H92" s="4">
        <v>8</v>
      </c>
      <c r="I92" s="5">
        <v>34</v>
      </c>
    </row>
    <row r="93" spans="1:9" s="257" customFormat="1" ht="15">
      <c r="A93" s="16">
        <v>9</v>
      </c>
      <c r="B93" s="16">
        <v>94</v>
      </c>
      <c r="C93" s="25" t="s">
        <v>1616</v>
      </c>
      <c r="D93" s="16">
        <v>2012</v>
      </c>
      <c r="E93" s="258" t="s">
        <v>210</v>
      </c>
      <c r="F93" s="259" t="s">
        <v>1617</v>
      </c>
      <c r="G93" s="16" t="s">
        <v>1618</v>
      </c>
      <c r="H93" s="4">
        <v>9</v>
      </c>
      <c r="I93" s="5">
        <v>32</v>
      </c>
    </row>
    <row r="94" spans="1:9" s="257" customFormat="1" ht="15">
      <c r="A94" s="16">
        <v>10</v>
      </c>
      <c r="B94" s="16">
        <v>84</v>
      </c>
      <c r="C94" s="25" t="s">
        <v>1619</v>
      </c>
      <c r="D94" s="16">
        <v>2012</v>
      </c>
      <c r="E94" s="258" t="s">
        <v>274</v>
      </c>
      <c r="F94" s="259" t="s">
        <v>1620</v>
      </c>
      <c r="G94" s="16" t="s">
        <v>1621</v>
      </c>
      <c r="H94" s="4">
        <v>10</v>
      </c>
      <c r="I94" s="5">
        <v>31</v>
      </c>
    </row>
    <row r="95" spans="1:9" s="257" customFormat="1" ht="15">
      <c r="A95" s="16">
        <v>11</v>
      </c>
      <c r="B95" s="16">
        <v>79</v>
      </c>
      <c r="C95" s="25" t="s">
        <v>96</v>
      </c>
      <c r="D95" s="16">
        <v>2011</v>
      </c>
      <c r="E95" s="258" t="s">
        <v>1349</v>
      </c>
      <c r="F95" s="259" t="s">
        <v>1622</v>
      </c>
      <c r="G95" s="16" t="s">
        <v>1623</v>
      </c>
      <c r="H95" s="4">
        <v>11</v>
      </c>
      <c r="I95" s="5">
        <v>30</v>
      </c>
    </row>
    <row r="96" spans="1:9" s="257" customFormat="1" ht="15">
      <c r="A96" s="16">
        <v>12</v>
      </c>
      <c r="B96" s="16">
        <v>93</v>
      </c>
      <c r="C96" s="25" t="s">
        <v>253</v>
      </c>
      <c r="D96" s="16">
        <v>2014</v>
      </c>
      <c r="E96" s="258" t="s">
        <v>1342</v>
      </c>
      <c r="F96" s="259" t="s">
        <v>1624</v>
      </c>
      <c r="G96" s="16" t="s">
        <v>1625</v>
      </c>
      <c r="H96" s="4">
        <v>12</v>
      </c>
      <c r="I96" s="5">
        <v>28</v>
      </c>
    </row>
    <row r="97" spans="1:9" s="257" customFormat="1" ht="15">
      <c r="A97" s="16" t="s">
        <v>1626</v>
      </c>
      <c r="B97" s="16">
        <v>81</v>
      </c>
      <c r="C97" s="25" t="s">
        <v>801</v>
      </c>
      <c r="D97" s="16">
        <v>2014</v>
      </c>
      <c r="E97" s="258" t="s">
        <v>1345</v>
      </c>
      <c r="F97" s="259" t="s">
        <v>1627</v>
      </c>
      <c r="G97" s="16" t="s">
        <v>1628</v>
      </c>
      <c r="H97" s="4">
        <v>13</v>
      </c>
      <c r="I97" s="5">
        <v>26</v>
      </c>
    </row>
    <row r="98" spans="1:9" s="257" customFormat="1" ht="15">
      <c r="A98" s="16">
        <v>14</v>
      </c>
      <c r="B98" s="16">
        <v>96</v>
      </c>
      <c r="C98" s="25" t="s">
        <v>251</v>
      </c>
      <c r="D98" s="16">
        <v>2014</v>
      </c>
      <c r="E98" s="258" t="s">
        <v>1436</v>
      </c>
      <c r="F98" s="259">
        <v>0.0034150462962962962</v>
      </c>
      <c r="G98" s="16" t="s">
        <v>1629</v>
      </c>
      <c r="H98" s="4">
        <v>14</v>
      </c>
      <c r="I98" s="5">
        <v>24</v>
      </c>
    </row>
    <row r="99" spans="1:9" s="257" customFormat="1" ht="15">
      <c r="A99" s="16">
        <v>15</v>
      </c>
      <c r="B99" s="16">
        <v>77</v>
      </c>
      <c r="C99" s="25" t="s">
        <v>554</v>
      </c>
      <c r="D99" s="16">
        <v>2015</v>
      </c>
      <c r="E99" s="258" t="s">
        <v>1384</v>
      </c>
      <c r="F99" s="259">
        <v>0.0034422453703703703</v>
      </c>
      <c r="G99" s="16" t="s">
        <v>1630</v>
      </c>
      <c r="H99" s="4">
        <v>15</v>
      </c>
      <c r="I99" s="5">
        <v>22</v>
      </c>
    </row>
    <row r="100" spans="1:9" s="257" customFormat="1" ht="15">
      <c r="A100" s="16">
        <v>16</v>
      </c>
      <c r="B100" s="16">
        <v>80</v>
      </c>
      <c r="C100" s="25" t="s">
        <v>846</v>
      </c>
      <c r="D100" s="16">
        <v>2011</v>
      </c>
      <c r="E100" s="258" t="s">
        <v>1345</v>
      </c>
      <c r="F100" s="259" t="s">
        <v>1631</v>
      </c>
      <c r="G100" s="16" t="s">
        <v>1632</v>
      </c>
      <c r="H100" s="4">
        <v>16</v>
      </c>
      <c r="I100" s="5">
        <v>20</v>
      </c>
    </row>
    <row r="101" spans="1:9" s="257" customFormat="1" ht="15">
      <c r="A101" s="16">
        <v>117</v>
      </c>
      <c r="B101" s="16">
        <v>91</v>
      </c>
      <c r="C101" s="25" t="s">
        <v>252</v>
      </c>
      <c r="D101" s="16">
        <v>2011</v>
      </c>
      <c r="E101" s="258" t="s">
        <v>1342</v>
      </c>
      <c r="F101" s="259" t="s">
        <v>1633</v>
      </c>
      <c r="G101" s="16" t="s">
        <v>1634</v>
      </c>
      <c r="H101" s="4">
        <v>17</v>
      </c>
      <c r="I101" s="5">
        <v>18</v>
      </c>
    </row>
    <row r="102" spans="1:9" s="257" customFormat="1" ht="15">
      <c r="A102" s="16">
        <v>18</v>
      </c>
      <c r="B102" s="16">
        <v>95</v>
      </c>
      <c r="C102" s="25" t="s">
        <v>1635</v>
      </c>
      <c r="D102" s="16">
        <v>2013</v>
      </c>
      <c r="E102" s="258" t="s">
        <v>210</v>
      </c>
      <c r="F102" s="259" t="s">
        <v>1636</v>
      </c>
      <c r="G102" s="16" t="s">
        <v>1637</v>
      </c>
      <c r="H102" s="4">
        <v>18</v>
      </c>
      <c r="I102" s="5">
        <v>16</v>
      </c>
    </row>
    <row r="103" spans="1:9" s="257" customFormat="1" ht="15">
      <c r="A103" s="16">
        <v>19</v>
      </c>
      <c r="B103" s="16">
        <v>78</v>
      </c>
      <c r="C103" s="25" t="s">
        <v>1638</v>
      </c>
      <c r="D103" s="16">
        <v>2015</v>
      </c>
      <c r="E103" s="258" t="s">
        <v>1349</v>
      </c>
      <c r="F103" s="259">
        <v>0.0037800925925925923</v>
      </c>
      <c r="G103" s="16" t="s">
        <v>1639</v>
      </c>
      <c r="H103" s="4">
        <v>19</v>
      </c>
      <c r="I103" s="5">
        <v>14</v>
      </c>
    </row>
    <row r="104" spans="1:9" s="257" customFormat="1" ht="15">
      <c r="A104" s="16">
        <v>20</v>
      </c>
      <c r="B104" s="16">
        <v>85</v>
      </c>
      <c r="C104" s="25" t="s">
        <v>1640</v>
      </c>
      <c r="D104" s="16">
        <v>2012</v>
      </c>
      <c r="E104" s="258" t="s">
        <v>1323</v>
      </c>
      <c r="F104" s="259" t="s">
        <v>1641</v>
      </c>
      <c r="G104" s="16" t="s">
        <v>1642</v>
      </c>
      <c r="H104" s="4">
        <v>20</v>
      </c>
      <c r="I104" s="5">
        <v>12</v>
      </c>
    </row>
    <row r="105" spans="1:9" s="257" customFormat="1" ht="15">
      <c r="A105" s="16">
        <v>21</v>
      </c>
      <c r="B105" s="16">
        <v>92</v>
      </c>
      <c r="C105" s="25" t="s">
        <v>850</v>
      </c>
      <c r="D105" s="16">
        <v>2014</v>
      </c>
      <c r="E105" s="258" t="s">
        <v>210</v>
      </c>
      <c r="F105" s="259" t="s">
        <v>1643</v>
      </c>
      <c r="G105" s="16" t="s">
        <v>1644</v>
      </c>
      <c r="H105" s="4">
        <v>21</v>
      </c>
      <c r="I105" s="5">
        <v>10</v>
      </c>
    </row>
    <row r="106" spans="1:9" s="257" customFormat="1" ht="15">
      <c r="A106" s="16">
        <v>22</v>
      </c>
      <c r="B106" s="16">
        <v>76</v>
      </c>
      <c r="C106" s="25" t="s">
        <v>1811</v>
      </c>
      <c r="D106" s="16">
        <v>2014</v>
      </c>
      <c r="E106" s="258" t="s">
        <v>1645</v>
      </c>
      <c r="F106" s="259" t="s">
        <v>1646</v>
      </c>
      <c r="G106" s="16" t="s">
        <v>1647</v>
      </c>
      <c r="H106" s="4">
        <v>22</v>
      </c>
      <c r="I106" s="5">
        <v>9</v>
      </c>
    </row>
    <row r="107" spans="1:9" s="257" customFormat="1" ht="15">
      <c r="A107" s="16">
        <v>23</v>
      </c>
      <c r="B107" s="16">
        <v>104</v>
      </c>
      <c r="C107" s="25" t="s">
        <v>1648</v>
      </c>
      <c r="D107" s="16">
        <v>2014</v>
      </c>
      <c r="E107" s="258" t="s">
        <v>1649</v>
      </c>
      <c r="F107" s="259" t="s">
        <v>1650</v>
      </c>
      <c r="G107" s="16" t="s">
        <v>1651</v>
      </c>
      <c r="H107" s="4">
        <v>23</v>
      </c>
      <c r="I107" s="5">
        <v>8</v>
      </c>
    </row>
    <row r="108" spans="1:9" s="257" customFormat="1" ht="15">
      <c r="A108" s="16">
        <v>24</v>
      </c>
      <c r="B108" s="16">
        <v>74</v>
      </c>
      <c r="C108" s="25" t="s">
        <v>1652</v>
      </c>
      <c r="D108" s="16">
        <v>2012</v>
      </c>
      <c r="E108" s="258" t="s">
        <v>1645</v>
      </c>
      <c r="F108" s="259">
        <v>0.003998842592592592</v>
      </c>
      <c r="G108" s="16" t="s">
        <v>1653</v>
      </c>
      <c r="H108" s="4">
        <v>24</v>
      </c>
      <c r="I108" s="5">
        <v>7</v>
      </c>
    </row>
    <row r="109" spans="1:9" s="257" customFormat="1" ht="15">
      <c r="A109" s="16">
        <v>25</v>
      </c>
      <c r="B109" s="16">
        <v>98</v>
      </c>
      <c r="C109" s="25" t="s">
        <v>1047</v>
      </c>
      <c r="D109" s="16">
        <v>2013</v>
      </c>
      <c r="E109" s="258" t="s">
        <v>1480</v>
      </c>
      <c r="F109" s="259" t="s">
        <v>1654</v>
      </c>
      <c r="G109" s="16" t="s">
        <v>1655</v>
      </c>
      <c r="H109" s="4">
        <v>25</v>
      </c>
      <c r="I109" s="5">
        <v>6</v>
      </c>
    </row>
    <row r="110" spans="1:9" s="257" customFormat="1" ht="15">
      <c r="A110" s="16">
        <v>26</v>
      </c>
      <c r="B110" s="16">
        <v>101</v>
      </c>
      <c r="C110" s="25" t="s">
        <v>1656</v>
      </c>
      <c r="D110" s="16">
        <v>2016</v>
      </c>
      <c r="E110" s="258" t="s">
        <v>1342</v>
      </c>
      <c r="F110" s="259">
        <v>0.004675</v>
      </c>
      <c r="G110" s="16" t="s">
        <v>1657</v>
      </c>
      <c r="H110" s="4">
        <v>26</v>
      </c>
      <c r="I110" s="5">
        <v>5</v>
      </c>
    </row>
    <row r="111" spans="1:9" s="257" customFormat="1" ht="15">
      <c r="A111" s="16">
        <v>27</v>
      </c>
      <c r="B111" s="16">
        <v>83</v>
      </c>
      <c r="C111" s="25" t="s">
        <v>1658</v>
      </c>
      <c r="D111" s="16">
        <v>2018</v>
      </c>
      <c r="E111" s="258" t="s">
        <v>1659</v>
      </c>
      <c r="F111" s="259">
        <v>0.0067969907407407415</v>
      </c>
      <c r="G111" s="16" t="s">
        <v>1660</v>
      </c>
      <c r="H111" s="4">
        <v>27</v>
      </c>
      <c r="I111" s="5">
        <v>4</v>
      </c>
    </row>
    <row r="112" spans="1:9" s="257" customFormat="1" ht="12.75">
      <c r="A112" s="16" t="s">
        <v>1661</v>
      </c>
      <c r="B112" s="16">
        <v>100</v>
      </c>
      <c r="C112" s="25" t="s">
        <v>1662</v>
      </c>
      <c r="D112" s="16">
        <v>2009</v>
      </c>
      <c r="E112" s="258" t="s">
        <v>1466</v>
      </c>
      <c r="F112" s="259" t="s">
        <v>1663</v>
      </c>
      <c r="G112" s="16" t="s">
        <v>1664</v>
      </c>
      <c r="H112" s="16"/>
      <c r="I112" s="260"/>
    </row>
    <row r="113" spans="1:9" s="257" customFormat="1" ht="12.75">
      <c r="A113" s="16" t="s">
        <v>1661</v>
      </c>
      <c r="B113" s="16">
        <v>89</v>
      </c>
      <c r="C113" s="25" t="s">
        <v>1665</v>
      </c>
      <c r="D113" s="16">
        <v>2010</v>
      </c>
      <c r="E113" s="258" t="s">
        <v>1666</v>
      </c>
      <c r="F113" s="259">
        <v>0.0033291666666666673</v>
      </c>
      <c r="G113" s="16" t="s">
        <v>1667</v>
      </c>
      <c r="H113" s="16"/>
      <c r="I113" s="260"/>
    </row>
    <row r="114" spans="1:9" s="257" customFormat="1" ht="12.75">
      <c r="A114" s="16" t="s">
        <v>1661</v>
      </c>
      <c r="B114" s="16">
        <v>88</v>
      </c>
      <c r="C114" s="25" t="s">
        <v>1668</v>
      </c>
      <c r="D114" s="16">
        <v>2010</v>
      </c>
      <c r="E114" s="258" t="s">
        <v>1669</v>
      </c>
      <c r="F114" s="259" t="s">
        <v>1670</v>
      </c>
      <c r="G114" s="16" t="s">
        <v>1671</v>
      </c>
      <c r="H114" s="16"/>
      <c r="I114" s="260"/>
    </row>
    <row r="115" spans="1:9" s="257" customFormat="1" ht="12.75">
      <c r="A115" s="16" t="s">
        <v>1661</v>
      </c>
      <c r="B115" s="16">
        <v>87</v>
      </c>
      <c r="C115" s="25" t="s">
        <v>1672</v>
      </c>
      <c r="D115" s="16">
        <v>2009</v>
      </c>
      <c r="E115" s="258" t="s">
        <v>1666</v>
      </c>
      <c r="F115" s="259" t="s">
        <v>1673</v>
      </c>
      <c r="G115" s="16" t="s">
        <v>1674</v>
      </c>
      <c r="H115" s="16"/>
      <c r="I115" s="260"/>
    </row>
    <row r="116" spans="1:9" s="257" customFormat="1" ht="12.75">
      <c r="A116" s="16"/>
      <c r="B116" s="16">
        <v>99</v>
      </c>
      <c r="C116" s="25" t="s">
        <v>1675</v>
      </c>
      <c r="D116" s="16">
        <v>2014</v>
      </c>
      <c r="E116" s="258" t="s">
        <v>1342</v>
      </c>
      <c r="F116" s="259" t="s">
        <v>1015</v>
      </c>
      <c r="G116" s="16"/>
      <c r="H116" s="16"/>
      <c r="I116" s="260"/>
    </row>
    <row r="117" spans="1:8" ht="12.75">
      <c r="A117" s="241"/>
      <c r="B117" s="246"/>
      <c r="C117" s="246"/>
      <c r="D117" s="246"/>
      <c r="E117" s="246"/>
      <c r="F117" s="246"/>
      <c r="G117" s="241"/>
      <c r="H117" s="241"/>
    </row>
    <row r="118" ht="12.75">
      <c r="A118" s="244" t="s">
        <v>1814</v>
      </c>
    </row>
    <row r="119" spans="1:9" ht="31.5">
      <c r="A119" s="16" t="s">
        <v>4</v>
      </c>
      <c r="B119" s="16" t="s">
        <v>1019</v>
      </c>
      <c r="C119" s="16" t="s">
        <v>26</v>
      </c>
      <c r="D119" s="16" t="s">
        <v>1020</v>
      </c>
      <c r="E119" s="16" t="s">
        <v>961</v>
      </c>
      <c r="F119" s="16" t="s">
        <v>52</v>
      </c>
      <c r="G119" s="16" t="s">
        <v>1307</v>
      </c>
      <c r="H119" s="3" t="s">
        <v>4</v>
      </c>
      <c r="I119" s="3" t="s">
        <v>6</v>
      </c>
    </row>
    <row r="120" spans="1:9" s="257" customFormat="1" ht="15">
      <c r="A120" s="16">
        <v>1</v>
      </c>
      <c r="B120" s="16">
        <v>130</v>
      </c>
      <c r="C120" s="25" t="s">
        <v>240</v>
      </c>
      <c r="D120" s="16">
        <v>2009</v>
      </c>
      <c r="E120" s="258" t="s">
        <v>1342</v>
      </c>
      <c r="F120" s="259">
        <v>0.006620486111111112</v>
      </c>
      <c r="G120" s="16">
        <v>0</v>
      </c>
      <c r="H120" s="4">
        <v>1</v>
      </c>
      <c r="I120" s="5">
        <v>60</v>
      </c>
    </row>
    <row r="121" spans="1:9" s="257" customFormat="1" ht="15">
      <c r="A121" s="16">
        <v>2</v>
      </c>
      <c r="B121" s="16">
        <v>131</v>
      </c>
      <c r="C121" s="25" t="s">
        <v>383</v>
      </c>
      <c r="D121" s="16">
        <v>2010</v>
      </c>
      <c r="E121" s="258" t="s">
        <v>1372</v>
      </c>
      <c r="F121" s="259">
        <v>0.007167592592592593</v>
      </c>
      <c r="G121" s="16" t="s">
        <v>1676</v>
      </c>
      <c r="H121" s="4">
        <v>2</v>
      </c>
      <c r="I121" s="5">
        <v>54</v>
      </c>
    </row>
    <row r="122" spans="1:9" s="257" customFormat="1" ht="15">
      <c r="A122" s="16">
        <v>3</v>
      </c>
      <c r="B122" s="16">
        <v>128</v>
      </c>
      <c r="C122" s="25" t="s">
        <v>114</v>
      </c>
      <c r="D122" s="16">
        <v>2009</v>
      </c>
      <c r="E122" s="258" t="s">
        <v>1323</v>
      </c>
      <c r="F122" s="259" t="s">
        <v>1677</v>
      </c>
      <c r="G122" s="16" t="s">
        <v>1678</v>
      </c>
      <c r="H122" s="4">
        <v>3</v>
      </c>
      <c r="I122" s="5">
        <v>48</v>
      </c>
    </row>
    <row r="123" spans="1:9" s="257" customFormat="1" ht="15">
      <c r="A123" s="16">
        <v>4</v>
      </c>
      <c r="B123" s="16">
        <v>132</v>
      </c>
      <c r="C123" s="25" t="s">
        <v>262</v>
      </c>
      <c r="D123" s="16">
        <v>2010</v>
      </c>
      <c r="E123" s="258" t="s">
        <v>1378</v>
      </c>
      <c r="F123" s="259" t="s">
        <v>1679</v>
      </c>
      <c r="G123" s="16" t="s">
        <v>1680</v>
      </c>
      <c r="H123" s="4">
        <v>4</v>
      </c>
      <c r="I123" s="5">
        <v>43</v>
      </c>
    </row>
    <row r="124" spans="1:9" s="257" customFormat="1" ht="15">
      <c r="A124" s="16">
        <v>5</v>
      </c>
      <c r="B124" s="16">
        <v>237</v>
      </c>
      <c r="C124" s="25" t="s">
        <v>1681</v>
      </c>
      <c r="D124" s="16">
        <v>2009</v>
      </c>
      <c r="E124" s="258" t="s">
        <v>1666</v>
      </c>
      <c r="F124" s="259" t="s">
        <v>1682</v>
      </c>
      <c r="G124" s="16" t="s">
        <v>1683</v>
      </c>
      <c r="H124" s="4">
        <v>5</v>
      </c>
      <c r="I124" s="5">
        <v>40</v>
      </c>
    </row>
    <row r="125" spans="1:9" s="257" customFormat="1" ht="15">
      <c r="A125" s="16">
        <v>6</v>
      </c>
      <c r="B125" s="16">
        <v>129</v>
      </c>
      <c r="C125" s="25" t="s">
        <v>113</v>
      </c>
      <c r="D125" s="16">
        <v>2010</v>
      </c>
      <c r="E125" s="258" t="s">
        <v>274</v>
      </c>
      <c r="F125" s="259" t="s">
        <v>1684</v>
      </c>
      <c r="G125" s="16" t="s">
        <v>1685</v>
      </c>
      <c r="H125" s="4">
        <v>6</v>
      </c>
      <c r="I125" s="5">
        <v>38</v>
      </c>
    </row>
    <row r="126" spans="1:9" s="257" customFormat="1" ht="15">
      <c r="A126" s="16">
        <v>7</v>
      </c>
      <c r="B126" s="16">
        <v>133</v>
      </c>
      <c r="C126" s="25" t="s">
        <v>1686</v>
      </c>
      <c r="D126" s="16">
        <v>2010</v>
      </c>
      <c r="E126" s="258" t="s">
        <v>1687</v>
      </c>
      <c r="F126" s="259" t="s">
        <v>1808</v>
      </c>
      <c r="G126" s="16" t="s">
        <v>1807</v>
      </c>
      <c r="H126" s="4">
        <v>7</v>
      </c>
      <c r="I126" s="5">
        <v>36</v>
      </c>
    </row>
    <row r="127" spans="1:8" ht="12.75">
      <c r="A127" s="246"/>
      <c r="B127" s="246"/>
      <c r="C127" s="246"/>
      <c r="D127" s="246"/>
      <c r="E127" s="246"/>
      <c r="F127" s="246"/>
      <c r="G127" s="246"/>
      <c r="H127" s="246"/>
    </row>
    <row r="128" ht="12.75">
      <c r="A128" s="244" t="s">
        <v>1688</v>
      </c>
    </row>
    <row r="129" spans="1:9" ht="31.5">
      <c r="A129" s="16" t="s">
        <v>4</v>
      </c>
      <c r="B129" s="16" t="s">
        <v>1019</v>
      </c>
      <c r="C129" s="16" t="s">
        <v>26</v>
      </c>
      <c r="D129" s="16" t="s">
        <v>1020</v>
      </c>
      <c r="E129" s="16" t="s">
        <v>961</v>
      </c>
      <c r="F129" s="16" t="s">
        <v>52</v>
      </c>
      <c r="G129" s="16" t="s">
        <v>1307</v>
      </c>
      <c r="H129" s="3" t="s">
        <v>4</v>
      </c>
      <c r="I129" s="3" t="s">
        <v>6</v>
      </c>
    </row>
    <row r="130" spans="1:9" s="257" customFormat="1" ht="15">
      <c r="A130" s="16">
        <v>1</v>
      </c>
      <c r="B130" s="16">
        <v>156</v>
      </c>
      <c r="C130" s="25" t="s">
        <v>98</v>
      </c>
      <c r="D130" s="16">
        <v>2009</v>
      </c>
      <c r="E130" s="258" t="s">
        <v>1349</v>
      </c>
      <c r="F130" s="259" t="s">
        <v>1689</v>
      </c>
      <c r="G130" s="16" t="s">
        <v>1344</v>
      </c>
      <c r="H130" s="4">
        <v>1</v>
      </c>
      <c r="I130" s="5">
        <v>60</v>
      </c>
    </row>
    <row r="131" spans="1:9" s="257" customFormat="1" ht="15">
      <c r="A131" s="16">
        <v>2</v>
      </c>
      <c r="B131" s="16">
        <v>159</v>
      </c>
      <c r="C131" s="25" t="s">
        <v>84</v>
      </c>
      <c r="D131" s="16">
        <v>2010</v>
      </c>
      <c r="E131" s="258" t="s">
        <v>1349</v>
      </c>
      <c r="F131" s="259" t="s">
        <v>1690</v>
      </c>
      <c r="G131" s="16" t="s">
        <v>1691</v>
      </c>
      <c r="H131" s="4">
        <v>2</v>
      </c>
      <c r="I131" s="5">
        <v>54</v>
      </c>
    </row>
    <row r="132" spans="1:9" s="257" customFormat="1" ht="15">
      <c r="A132" s="16">
        <v>3</v>
      </c>
      <c r="B132" s="16">
        <v>162</v>
      </c>
      <c r="C132" s="25" t="s">
        <v>1692</v>
      </c>
      <c r="D132" s="16">
        <v>2010</v>
      </c>
      <c r="E132" s="258" t="s">
        <v>1372</v>
      </c>
      <c r="F132" s="259" t="s">
        <v>1693</v>
      </c>
      <c r="G132" s="16" t="s">
        <v>1694</v>
      </c>
      <c r="H132" s="4">
        <v>3</v>
      </c>
      <c r="I132" s="5">
        <v>48</v>
      </c>
    </row>
    <row r="133" spans="1:9" s="257" customFormat="1" ht="15">
      <c r="A133" s="16">
        <v>4</v>
      </c>
      <c r="B133" s="16">
        <v>161</v>
      </c>
      <c r="C133" s="25" t="s">
        <v>1695</v>
      </c>
      <c r="D133" s="16">
        <v>2010</v>
      </c>
      <c r="E133" s="258" t="s">
        <v>1610</v>
      </c>
      <c r="F133" s="259" t="s">
        <v>1696</v>
      </c>
      <c r="G133" s="16" t="s">
        <v>1697</v>
      </c>
      <c r="H133" s="4">
        <v>4</v>
      </c>
      <c r="I133" s="5">
        <v>43</v>
      </c>
    </row>
    <row r="134" spans="1:9" s="257" customFormat="1" ht="15">
      <c r="A134" s="16">
        <v>5</v>
      </c>
      <c r="B134" s="16">
        <v>166</v>
      </c>
      <c r="C134" s="25" t="s">
        <v>1698</v>
      </c>
      <c r="D134" s="16">
        <v>2009</v>
      </c>
      <c r="E134" s="258" t="s">
        <v>1323</v>
      </c>
      <c r="F134" s="259">
        <v>0.010274768518518518</v>
      </c>
      <c r="G134" s="16" t="s">
        <v>1699</v>
      </c>
      <c r="H134" s="4">
        <v>5</v>
      </c>
      <c r="I134" s="5">
        <v>40</v>
      </c>
    </row>
    <row r="135" spans="1:9" s="257" customFormat="1" ht="15">
      <c r="A135" s="16">
        <v>6</v>
      </c>
      <c r="B135" s="16">
        <v>157</v>
      </c>
      <c r="C135" s="25" t="s">
        <v>199</v>
      </c>
      <c r="D135" s="16">
        <v>2009</v>
      </c>
      <c r="E135" s="258" t="s">
        <v>1349</v>
      </c>
      <c r="F135" s="259">
        <v>0.010619675925925927</v>
      </c>
      <c r="G135" s="16" t="s">
        <v>1700</v>
      </c>
      <c r="H135" s="4">
        <v>6</v>
      </c>
      <c r="I135" s="5">
        <v>38</v>
      </c>
    </row>
    <row r="136" spans="1:9" s="257" customFormat="1" ht="15">
      <c r="A136" s="16">
        <v>7</v>
      </c>
      <c r="B136" s="16">
        <v>163</v>
      </c>
      <c r="C136" s="25" t="s">
        <v>1701</v>
      </c>
      <c r="D136" s="16">
        <v>2010</v>
      </c>
      <c r="E136" s="258" t="s">
        <v>1323</v>
      </c>
      <c r="F136" s="259" t="s">
        <v>1702</v>
      </c>
      <c r="G136" s="16" t="s">
        <v>1703</v>
      </c>
      <c r="H136" s="4">
        <v>7</v>
      </c>
      <c r="I136" s="5">
        <v>36</v>
      </c>
    </row>
    <row r="137" spans="1:9" s="257" customFormat="1" ht="15">
      <c r="A137" s="16">
        <v>8</v>
      </c>
      <c r="B137" s="16">
        <v>164</v>
      </c>
      <c r="C137" s="25" t="s">
        <v>1817</v>
      </c>
      <c r="D137" s="16">
        <v>2010</v>
      </c>
      <c r="E137" s="258" t="s">
        <v>1323</v>
      </c>
      <c r="F137" s="259" t="s">
        <v>1704</v>
      </c>
      <c r="G137" s="16" t="s">
        <v>1705</v>
      </c>
      <c r="H137" s="4">
        <v>8</v>
      </c>
      <c r="I137" s="5">
        <v>34</v>
      </c>
    </row>
    <row r="138" spans="1:9" s="257" customFormat="1" ht="15">
      <c r="A138" s="16">
        <v>9</v>
      </c>
      <c r="B138" s="16">
        <v>160</v>
      </c>
      <c r="C138" s="25" t="s">
        <v>1706</v>
      </c>
      <c r="D138" s="16">
        <v>2009</v>
      </c>
      <c r="E138" s="258" t="s">
        <v>211</v>
      </c>
      <c r="F138" s="259" t="s">
        <v>1707</v>
      </c>
      <c r="G138" s="16" t="s">
        <v>1708</v>
      </c>
      <c r="H138" s="4">
        <v>9</v>
      </c>
      <c r="I138" s="5">
        <v>32</v>
      </c>
    </row>
    <row r="139" spans="1:9" s="257" customFormat="1" ht="15">
      <c r="A139" s="16">
        <v>10</v>
      </c>
      <c r="B139" s="16">
        <v>165</v>
      </c>
      <c r="C139" s="25" t="s">
        <v>1709</v>
      </c>
      <c r="D139" s="16">
        <v>2010</v>
      </c>
      <c r="E139" s="258" t="s">
        <v>1323</v>
      </c>
      <c r="F139" s="259" t="s">
        <v>1710</v>
      </c>
      <c r="G139" s="16" t="s">
        <v>1711</v>
      </c>
      <c r="H139" s="4">
        <v>10</v>
      </c>
      <c r="I139" s="5">
        <v>31</v>
      </c>
    </row>
    <row r="140" spans="1:9" s="257" customFormat="1" ht="12.75">
      <c r="A140" s="16"/>
      <c r="B140" s="16">
        <v>167</v>
      </c>
      <c r="C140" s="25" t="s">
        <v>876</v>
      </c>
      <c r="D140" s="16">
        <v>2010</v>
      </c>
      <c r="E140" s="258" t="s">
        <v>1342</v>
      </c>
      <c r="F140" s="259" t="s">
        <v>1809</v>
      </c>
      <c r="G140" s="16"/>
      <c r="H140" s="16"/>
      <c r="I140" s="260"/>
    </row>
    <row r="141" ht="15">
      <c r="A141" s="245"/>
    </row>
    <row r="142" ht="12.75">
      <c r="A142" s="244" t="s">
        <v>1712</v>
      </c>
    </row>
    <row r="143" spans="1:9" ht="31.5">
      <c r="A143" s="16" t="s">
        <v>4</v>
      </c>
      <c r="B143" s="16" t="s">
        <v>1019</v>
      </c>
      <c r="C143" s="16" t="s">
        <v>26</v>
      </c>
      <c r="D143" s="16" t="s">
        <v>1020</v>
      </c>
      <c r="E143" s="16" t="s">
        <v>961</v>
      </c>
      <c r="F143" s="16" t="s">
        <v>52</v>
      </c>
      <c r="G143" s="16" t="s">
        <v>1307</v>
      </c>
      <c r="H143" s="3" t="s">
        <v>4</v>
      </c>
      <c r="I143" s="3" t="s">
        <v>6</v>
      </c>
    </row>
    <row r="144" spans="1:9" s="257" customFormat="1" ht="15">
      <c r="A144" s="16">
        <v>1</v>
      </c>
      <c r="B144" s="16">
        <v>195</v>
      </c>
      <c r="C144" s="25" t="s">
        <v>179</v>
      </c>
      <c r="D144" s="16">
        <v>2007</v>
      </c>
      <c r="E144" s="258" t="s">
        <v>1713</v>
      </c>
      <c r="F144" s="259" t="s">
        <v>1714</v>
      </c>
      <c r="G144" s="16" t="s">
        <v>1344</v>
      </c>
      <c r="H144" s="4">
        <v>1</v>
      </c>
      <c r="I144" s="5">
        <v>60</v>
      </c>
    </row>
    <row r="145" spans="1:9" s="257" customFormat="1" ht="15">
      <c r="A145" s="16">
        <v>2</v>
      </c>
      <c r="B145" s="16">
        <v>139</v>
      </c>
      <c r="C145" s="25" t="s">
        <v>245</v>
      </c>
      <c r="D145" s="16">
        <v>2007</v>
      </c>
      <c r="E145" s="258" t="s">
        <v>211</v>
      </c>
      <c r="F145" s="259" t="s">
        <v>1715</v>
      </c>
      <c r="G145" s="16" t="s">
        <v>1716</v>
      </c>
      <c r="H145" s="4">
        <v>2</v>
      </c>
      <c r="I145" s="5">
        <v>54</v>
      </c>
    </row>
    <row r="146" spans="1:9" s="257" customFormat="1" ht="15">
      <c r="A146" s="16">
        <v>3</v>
      </c>
      <c r="B146" s="16">
        <v>134</v>
      </c>
      <c r="C146" s="25" t="s">
        <v>1717</v>
      </c>
      <c r="D146" s="16">
        <v>2007</v>
      </c>
      <c r="E146" s="258" t="s">
        <v>1718</v>
      </c>
      <c r="F146" s="259" t="s">
        <v>1719</v>
      </c>
      <c r="G146" s="16" t="s">
        <v>1720</v>
      </c>
      <c r="H146" s="4">
        <v>3</v>
      </c>
      <c r="I146" s="5">
        <v>48</v>
      </c>
    </row>
    <row r="147" spans="1:9" s="257" customFormat="1" ht="15">
      <c r="A147" s="16">
        <v>4</v>
      </c>
      <c r="B147" s="16">
        <v>136</v>
      </c>
      <c r="C147" s="25" t="s">
        <v>1721</v>
      </c>
      <c r="D147" s="16">
        <v>2008</v>
      </c>
      <c r="E147" s="258" t="s">
        <v>1323</v>
      </c>
      <c r="F147" s="259" t="s">
        <v>1722</v>
      </c>
      <c r="G147" s="16" t="s">
        <v>1723</v>
      </c>
      <c r="H147" s="4">
        <v>4</v>
      </c>
      <c r="I147" s="5">
        <v>43</v>
      </c>
    </row>
    <row r="148" spans="1:9" s="257" customFormat="1" ht="15">
      <c r="A148" s="16">
        <v>5</v>
      </c>
      <c r="B148" s="16">
        <v>138</v>
      </c>
      <c r="C148" s="25" t="s">
        <v>1724</v>
      </c>
      <c r="D148" s="16">
        <v>2008</v>
      </c>
      <c r="E148" s="258" t="s">
        <v>1725</v>
      </c>
      <c r="F148" s="259" t="s">
        <v>1726</v>
      </c>
      <c r="G148" s="16" t="s">
        <v>1727</v>
      </c>
      <c r="H148" s="4">
        <v>5</v>
      </c>
      <c r="I148" s="5">
        <v>40</v>
      </c>
    </row>
    <row r="149" spans="1:9" s="257" customFormat="1" ht="15">
      <c r="A149" s="16">
        <v>6</v>
      </c>
      <c r="B149" s="16">
        <v>137</v>
      </c>
      <c r="C149" s="25" t="s">
        <v>1728</v>
      </c>
      <c r="D149" s="16">
        <v>2008</v>
      </c>
      <c r="E149" s="258" t="s">
        <v>1323</v>
      </c>
      <c r="F149" s="259">
        <v>0.009641898148148148</v>
      </c>
      <c r="G149" s="16" t="s">
        <v>1729</v>
      </c>
      <c r="H149" s="4">
        <v>6</v>
      </c>
      <c r="I149" s="5">
        <v>38</v>
      </c>
    </row>
    <row r="150" spans="1:9" s="257" customFormat="1" ht="12.75">
      <c r="A150" s="16"/>
      <c r="B150" s="16">
        <v>135</v>
      </c>
      <c r="C150" s="25" t="s">
        <v>43</v>
      </c>
      <c r="D150" s="16">
        <v>2007</v>
      </c>
      <c r="E150" s="258" t="s">
        <v>1349</v>
      </c>
      <c r="F150" s="259" t="s">
        <v>1333</v>
      </c>
      <c r="G150" s="16"/>
      <c r="H150" s="16"/>
      <c r="I150" s="260"/>
    </row>
    <row r="151" spans="1:8" ht="12.75">
      <c r="A151" s="241"/>
      <c r="B151" s="255"/>
      <c r="C151" s="246"/>
      <c r="D151" s="246"/>
      <c r="E151" s="246"/>
      <c r="F151" s="246"/>
      <c r="G151" s="241"/>
      <c r="H151" s="241"/>
    </row>
    <row r="152" ht="12.75">
      <c r="A152" s="244" t="s">
        <v>1730</v>
      </c>
    </row>
    <row r="153" spans="1:9" ht="31.5">
      <c r="A153" s="16" t="s">
        <v>4</v>
      </c>
      <c r="B153" s="16" t="s">
        <v>1019</v>
      </c>
      <c r="C153" s="16" t="s">
        <v>26</v>
      </c>
      <c r="D153" s="16" t="s">
        <v>1020</v>
      </c>
      <c r="E153" s="16" t="s">
        <v>961</v>
      </c>
      <c r="F153" s="16" t="s">
        <v>52</v>
      </c>
      <c r="G153" s="16" t="s">
        <v>1307</v>
      </c>
      <c r="H153" s="3" t="s">
        <v>4</v>
      </c>
      <c r="I153" s="3" t="s">
        <v>6</v>
      </c>
    </row>
    <row r="154" spans="1:9" s="257" customFormat="1" ht="15">
      <c r="A154" s="16">
        <v>1</v>
      </c>
      <c r="B154" s="16">
        <v>170</v>
      </c>
      <c r="C154" s="25" t="s">
        <v>254</v>
      </c>
      <c r="D154" s="16">
        <v>2008</v>
      </c>
      <c r="E154" s="258" t="s">
        <v>211</v>
      </c>
      <c r="F154" s="259" t="s">
        <v>1731</v>
      </c>
      <c r="G154" s="16" t="s">
        <v>1344</v>
      </c>
      <c r="H154" s="4">
        <v>1</v>
      </c>
      <c r="I154" s="5">
        <v>60</v>
      </c>
    </row>
    <row r="155" spans="1:9" s="257" customFormat="1" ht="15">
      <c r="A155" s="16">
        <v>2</v>
      </c>
      <c r="B155" s="16">
        <v>226</v>
      </c>
      <c r="C155" s="25" t="s">
        <v>1732</v>
      </c>
      <c r="D155" s="16">
        <v>2008</v>
      </c>
      <c r="E155" s="258" t="s">
        <v>1733</v>
      </c>
      <c r="F155" s="259" t="s">
        <v>1734</v>
      </c>
      <c r="G155" s="16" t="s">
        <v>1735</v>
      </c>
      <c r="H155" s="4">
        <v>2</v>
      </c>
      <c r="I155" s="5">
        <v>54</v>
      </c>
    </row>
    <row r="156" spans="1:9" s="257" customFormat="1" ht="15">
      <c r="A156" s="16">
        <v>3</v>
      </c>
      <c r="B156" s="16">
        <v>227</v>
      </c>
      <c r="C156" s="25" t="s">
        <v>151</v>
      </c>
      <c r="D156" s="16">
        <v>2008</v>
      </c>
      <c r="E156" s="258" t="s">
        <v>1736</v>
      </c>
      <c r="F156" s="259" t="s">
        <v>1737</v>
      </c>
      <c r="G156" s="16" t="s">
        <v>1738</v>
      </c>
      <c r="H156" s="4">
        <v>3</v>
      </c>
      <c r="I156" s="5">
        <v>48</v>
      </c>
    </row>
    <row r="157" spans="1:9" s="257" customFormat="1" ht="15">
      <c r="A157" s="16">
        <v>4</v>
      </c>
      <c r="B157" s="16">
        <v>169</v>
      </c>
      <c r="C157" s="25" t="s">
        <v>97</v>
      </c>
      <c r="D157" s="16">
        <v>2007</v>
      </c>
      <c r="E157" s="258" t="s">
        <v>1345</v>
      </c>
      <c r="F157" s="259" t="s">
        <v>1739</v>
      </c>
      <c r="G157" s="16" t="s">
        <v>1740</v>
      </c>
      <c r="H157" s="4">
        <v>4</v>
      </c>
      <c r="I157" s="5">
        <v>43</v>
      </c>
    </row>
    <row r="158" spans="1:9" s="257" customFormat="1" ht="15">
      <c r="A158" s="16">
        <v>5</v>
      </c>
      <c r="B158" s="16">
        <v>172</v>
      </c>
      <c r="C158" s="25" t="s">
        <v>1741</v>
      </c>
      <c r="D158" s="16">
        <v>2008</v>
      </c>
      <c r="E158" s="258" t="s">
        <v>1666</v>
      </c>
      <c r="F158" s="259">
        <v>0.00885451388888889</v>
      </c>
      <c r="G158" s="16" t="s">
        <v>1742</v>
      </c>
      <c r="H158" s="4">
        <v>5</v>
      </c>
      <c r="I158" s="5">
        <v>40</v>
      </c>
    </row>
    <row r="159" spans="1:9" s="257" customFormat="1" ht="15">
      <c r="A159" s="16">
        <v>6</v>
      </c>
      <c r="B159" s="16">
        <v>173</v>
      </c>
      <c r="C159" s="25" t="s">
        <v>1743</v>
      </c>
      <c r="D159" s="16">
        <v>2007</v>
      </c>
      <c r="E159" s="258" t="s">
        <v>211</v>
      </c>
      <c r="F159" s="259">
        <v>0.010027662037037036</v>
      </c>
      <c r="G159" s="16" t="s">
        <v>1744</v>
      </c>
      <c r="H159" s="4">
        <v>6</v>
      </c>
      <c r="I159" s="5">
        <v>38</v>
      </c>
    </row>
    <row r="160" spans="1:9" s="257" customFormat="1" ht="12.75">
      <c r="A160" s="16"/>
      <c r="B160" s="16">
        <v>171</v>
      </c>
      <c r="C160" s="25" t="s">
        <v>1745</v>
      </c>
      <c r="D160" s="16">
        <v>2007</v>
      </c>
      <c r="E160" s="258" t="s">
        <v>211</v>
      </c>
      <c r="F160" s="259" t="s">
        <v>1333</v>
      </c>
      <c r="G160" s="16"/>
      <c r="H160" s="16"/>
      <c r="I160" s="260"/>
    </row>
    <row r="161" spans="1:2" ht="12.75">
      <c r="A161" s="230"/>
      <c r="B161" s="230"/>
    </row>
    <row r="162" spans="1:4" ht="12.75">
      <c r="A162" s="244" t="s">
        <v>1746</v>
      </c>
      <c r="D162" s="244" t="s">
        <v>1747</v>
      </c>
    </row>
    <row r="163" spans="1:9" ht="31.5">
      <c r="A163" s="16" t="s">
        <v>4</v>
      </c>
      <c r="B163" s="16" t="s">
        <v>1019</v>
      </c>
      <c r="C163" s="16" t="s">
        <v>26</v>
      </c>
      <c r="D163" s="16" t="s">
        <v>1020</v>
      </c>
      <c r="E163" s="16" t="s">
        <v>961</v>
      </c>
      <c r="F163" s="16" t="s">
        <v>52</v>
      </c>
      <c r="G163" s="16" t="s">
        <v>1307</v>
      </c>
      <c r="H163" s="3" t="s">
        <v>4</v>
      </c>
      <c r="I163" s="3" t="s">
        <v>6</v>
      </c>
    </row>
    <row r="164" spans="1:9" s="257" customFormat="1" ht="15">
      <c r="A164" s="16">
        <v>1</v>
      </c>
      <c r="B164" s="16">
        <v>207</v>
      </c>
      <c r="C164" s="25" t="s">
        <v>1748</v>
      </c>
      <c r="D164" s="16">
        <v>2005</v>
      </c>
      <c r="E164" s="258" t="s">
        <v>1323</v>
      </c>
      <c r="F164" s="259" t="s">
        <v>1749</v>
      </c>
      <c r="G164" s="16" t="s">
        <v>1344</v>
      </c>
      <c r="H164" s="4">
        <v>1</v>
      </c>
      <c r="I164" s="5">
        <v>60</v>
      </c>
    </row>
    <row r="165" spans="1:9" s="257" customFormat="1" ht="15">
      <c r="A165" s="16">
        <v>2</v>
      </c>
      <c r="B165" s="16">
        <v>142</v>
      </c>
      <c r="C165" s="25" t="s">
        <v>168</v>
      </c>
      <c r="D165" s="16">
        <v>2006</v>
      </c>
      <c r="E165" s="258" t="s">
        <v>1323</v>
      </c>
      <c r="F165" s="259" t="s">
        <v>1750</v>
      </c>
      <c r="G165" s="16" t="s">
        <v>1751</v>
      </c>
      <c r="H165" s="4">
        <v>2</v>
      </c>
      <c r="I165" s="5">
        <v>54</v>
      </c>
    </row>
    <row r="166" spans="1:9" s="257" customFormat="1" ht="15">
      <c r="A166" s="16">
        <v>3</v>
      </c>
      <c r="B166" s="16">
        <v>141</v>
      </c>
      <c r="C166" s="25" t="s">
        <v>246</v>
      </c>
      <c r="D166" s="16">
        <v>2006</v>
      </c>
      <c r="E166" s="258" t="s">
        <v>1349</v>
      </c>
      <c r="F166" s="259" t="s">
        <v>1752</v>
      </c>
      <c r="G166" s="16" t="s">
        <v>1753</v>
      </c>
      <c r="H166" s="4">
        <v>3</v>
      </c>
      <c r="I166" s="5">
        <v>48</v>
      </c>
    </row>
    <row r="167" spans="1:9" s="257" customFormat="1" ht="15">
      <c r="A167" s="16">
        <v>4</v>
      </c>
      <c r="B167" s="16">
        <v>140</v>
      </c>
      <c r="C167" s="25" t="s">
        <v>1754</v>
      </c>
      <c r="D167" s="16">
        <v>2006</v>
      </c>
      <c r="E167" s="258" t="s">
        <v>1755</v>
      </c>
      <c r="F167" s="259" t="s">
        <v>1756</v>
      </c>
      <c r="G167" s="16" t="s">
        <v>1757</v>
      </c>
      <c r="H167" s="4">
        <v>4</v>
      </c>
      <c r="I167" s="5">
        <v>43</v>
      </c>
    </row>
    <row r="168" spans="1:2" ht="12.75">
      <c r="A168" s="230"/>
      <c r="B168" s="244"/>
    </row>
    <row r="169" spans="1:2" ht="12.75">
      <c r="A169" s="230" t="s">
        <v>1758</v>
      </c>
      <c r="B169" s="230" t="s">
        <v>1759</v>
      </c>
    </row>
    <row r="170" spans="1:9" ht="31.5">
      <c r="A170" s="16" t="s">
        <v>4</v>
      </c>
      <c r="B170" s="16" t="s">
        <v>1019</v>
      </c>
      <c r="C170" s="16" t="s">
        <v>26</v>
      </c>
      <c r="D170" s="16" t="s">
        <v>1020</v>
      </c>
      <c r="E170" s="16" t="s">
        <v>961</v>
      </c>
      <c r="F170" s="16" t="s">
        <v>52</v>
      </c>
      <c r="G170" s="16" t="s">
        <v>1307</v>
      </c>
      <c r="H170" s="3" t="s">
        <v>4</v>
      </c>
      <c r="I170" s="3" t="s">
        <v>6</v>
      </c>
    </row>
    <row r="171" spans="1:9" s="257" customFormat="1" ht="15">
      <c r="A171" s="16">
        <v>1</v>
      </c>
      <c r="B171" s="16">
        <v>168</v>
      </c>
      <c r="C171" s="25" t="s">
        <v>1812</v>
      </c>
      <c r="D171" s="16">
        <v>2006</v>
      </c>
      <c r="E171" s="258" t="s">
        <v>1372</v>
      </c>
      <c r="F171" s="259">
        <v>0.007444328703703704</v>
      </c>
      <c r="G171" s="16" t="s">
        <v>1760</v>
      </c>
      <c r="H171" s="4">
        <v>1</v>
      </c>
      <c r="I171" s="5">
        <v>60</v>
      </c>
    </row>
    <row r="172" spans="1:9" s="257" customFormat="1" ht="15">
      <c r="A172" s="16">
        <v>2</v>
      </c>
      <c r="B172" s="16">
        <v>174</v>
      </c>
      <c r="C172" s="25" t="s">
        <v>278</v>
      </c>
      <c r="D172" s="16">
        <v>2006</v>
      </c>
      <c r="E172" s="258" t="s">
        <v>1342</v>
      </c>
      <c r="F172" s="259" t="s">
        <v>1761</v>
      </c>
      <c r="G172" s="16" t="s">
        <v>1762</v>
      </c>
      <c r="H172" s="4">
        <v>2</v>
      </c>
      <c r="I172" s="5">
        <v>54</v>
      </c>
    </row>
    <row r="173" spans="1:9" s="257" customFormat="1" ht="15">
      <c r="A173" s="16">
        <v>3</v>
      </c>
      <c r="B173" s="16">
        <v>175</v>
      </c>
      <c r="C173" s="25" t="s">
        <v>1763</v>
      </c>
      <c r="D173" s="16">
        <v>2005</v>
      </c>
      <c r="E173" s="258" t="s">
        <v>1764</v>
      </c>
      <c r="F173" s="259" t="s">
        <v>1765</v>
      </c>
      <c r="G173" s="16" t="s">
        <v>1766</v>
      </c>
      <c r="H173" s="4">
        <v>3</v>
      </c>
      <c r="I173" s="5">
        <v>48</v>
      </c>
    </row>
    <row r="174" spans="1:8" ht="12.75">
      <c r="A174" s="246"/>
      <c r="B174" s="255"/>
      <c r="C174" s="246"/>
      <c r="D174" s="246"/>
      <c r="E174" s="246"/>
      <c r="F174" s="256"/>
      <c r="G174" s="246"/>
      <c r="H174" s="256"/>
    </row>
    <row r="175" ht="12.75">
      <c r="A175" s="244" t="s">
        <v>1767</v>
      </c>
    </row>
    <row r="176" spans="1:9" ht="31.5">
      <c r="A176" s="16" t="s">
        <v>4</v>
      </c>
      <c r="B176" s="16" t="s">
        <v>1019</v>
      </c>
      <c r="C176" s="16" t="s">
        <v>26</v>
      </c>
      <c r="D176" s="16" t="s">
        <v>1020</v>
      </c>
      <c r="E176" s="16" t="s">
        <v>961</v>
      </c>
      <c r="F176" s="16" t="s">
        <v>52</v>
      </c>
      <c r="G176" s="16" t="s">
        <v>1307</v>
      </c>
      <c r="H176" s="3" t="s">
        <v>4</v>
      </c>
      <c r="I176" s="3" t="s">
        <v>6</v>
      </c>
    </row>
    <row r="177" spans="1:9" s="257" customFormat="1" ht="15">
      <c r="A177" s="16">
        <v>1</v>
      </c>
      <c r="B177" s="16">
        <v>146</v>
      </c>
      <c r="C177" s="25" t="s">
        <v>170</v>
      </c>
      <c r="D177" s="16">
        <v>1994</v>
      </c>
      <c r="E177" s="258" t="s">
        <v>208</v>
      </c>
      <c r="F177" s="259" t="s">
        <v>1768</v>
      </c>
      <c r="G177" s="16" t="s">
        <v>1344</v>
      </c>
      <c r="H177" s="4">
        <v>1</v>
      </c>
      <c r="I177" s="5">
        <v>60</v>
      </c>
    </row>
    <row r="178" spans="1:9" s="257" customFormat="1" ht="15">
      <c r="A178" s="16">
        <v>2</v>
      </c>
      <c r="B178" s="16">
        <v>145</v>
      </c>
      <c r="C178" s="25" t="s">
        <v>386</v>
      </c>
      <c r="D178" s="16">
        <v>2001</v>
      </c>
      <c r="E178" s="258" t="s">
        <v>1323</v>
      </c>
      <c r="F178" s="259" t="s">
        <v>1769</v>
      </c>
      <c r="G178" s="16" t="s">
        <v>1770</v>
      </c>
      <c r="H178" s="4">
        <v>2</v>
      </c>
      <c r="I178" s="5">
        <v>54</v>
      </c>
    </row>
    <row r="179" spans="1:9" s="257" customFormat="1" ht="15">
      <c r="A179" s="16">
        <v>3</v>
      </c>
      <c r="B179" s="16">
        <v>144</v>
      </c>
      <c r="C179" s="25" t="s">
        <v>1771</v>
      </c>
      <c r="D179" s="16">
        <v>1994</v>
      </c>
      <c r="E179" s="258" t="s">
        <v>0</v>
      </c>
      <c r="F179" s="259">
        <v>0.0076271990740740744</v>
      </c>
      <c r="G179" s="16" t="s">
        <v>1772</v>
      </c>
      <c r="H179" s="4">
        <v>3</v>
      </c>
      <c r="I179" s="5">
        <v>48</v>
      </c>
    </row>
    <row r="180" spans="1:9" s="257" customFormat="1" ht="12.75">
      <c r="A180" s="16"/>
      <c r="B180" s="16">
        <v>143</v>
      </c>
      <c r="C180" s="25" t="s">
        <v>1773</v>
      </c>
      <c r="D180" s="16">
        <v>2002</v>
      </c>
      <c r="E180" s="258" t="s">
        <v>1774</v>
      </c>
      <c r="F180" s="259" t="s">
        <v>1333</v>
      </c>
      <c r="G180" s="16"/>
      <c r="H180" s="16"/>
      <c r="I180" s="260"/>
    </row>
    <row r="181" spans="1:2" ht="12.75">
      <c r="A181" s="230"/>
      <c r="B181" s="244"/>
    </row>
    <row r="182" ht="12.75">
      <c r="A182" s="244" t="s">
        <v>1775</v>
      </c>
    </row>
    <row r="183" spans="1:9" ht="31.5">
      <c r="A183" s="16" t="s">
        <v>4</v>
      </c>
      <c r="B183" s="16" t="s">
        <v>1019</v>
      </c>
      <c r="C183" s="16" t="s">
        <v>26</v>
      </c>
      <c r="D183" s="16" t="s">
        <v>1020</v>
      </c>
      <c r="E183" s="16" t="s">
        <v>961</v>
      </c>
      <c r="F183" s="16" t="s">
        <v>52</v>
      </c>
      <c r="G183" s="16" t="s">
        <v>1307</v>
      </c>
      <c r="H183" s="3" t="s">
        <v>4</v>
      </c>
      <c r="I183" s="3" t="s">
        <v>6</v>
      </c>
    </row>
    <row r="184" spans="1:9" s="257" customFormat="1" ht="15">
      <c r="A184" s="16">
        <v>1</v>
      </c>
      <c r="B184" s="16">
        <v>236</v>
      </c>
      <c r="C184" s="25" t="s">
        <v>1776</v>
      </c>
      <c r="D184" s="16">
        <v>2004</v>
      </c>
      <c r="E184" s="258" t="s">
        <v>208</v>
      </c>
      <c r="F184" s="259" t="s">
        <v>1777</v>
      </c>
      <c r="G184" s="16">
        <v>0</v>
      </c>
      <c r="H184" s="4">
        <v>1</v>
      </c>
      <c r="I184" s="5">
        <v>60</v>
      </c>
    </row>
    <row r="185" spans="1:9" s="257" customFormat="1" ht="15">
      <c r="A185" s="16">
        <v>2</v>
      </c>
      <c r="B185" s="16">
        <v>177</v>
      </c>
      <c r="C185" s="25" t="s">
        <v>1778</v>
      </c>
      <c r="D185" s="16">
        <v>1998</v>
      </c>
      <c r="E185" s="258" t="s">
        <v>258</v>
      </c>
      <c r="F185" s="259" t="s">
        <v>1779</v>
      </c>
      <c r="G185" s="16" t="s">
        <v>1780</v>
      </c>
      <c r="H185" s="4">
        <v>2</v>
      </c>
      <c r="I185" s="5">
        <v>54</v>
      </c>
    </row>
    <row r="186" spans="1:9" s="257" customFormat="1" ht="15">
      <c r="A186" s="16">
        <v>3</v>
      </c>
      <c r="B186" s="16">
        <v>176</v>
      </c>
      <c r="C186" s="25" t="s">
        <v>1813</v>
      </c>
      <c r="D186" s="16">
        <v>2004</v>
      </c>
      <c r="E186" s="258" t="s">
        <v>1384</v>
      </c>
      <c r="F186" s="259" t="s">
        <v>1781</v>
      </c>
      <c r="G186" s="259">
        <v>0.0012803240740740741</v>
      </c>
      <c r="H186" s="4">
        <v>3</v>
      </c>
      <c r="I186" s="5">
        <v>48</v>
      </c>
    </row>
    <row r="187" spans="1:2" ht="12.75">
      <c r="A187" s="244"/>
      <c r="B187" s="244"/>
    </row>
    <row r="188" spans="1:4" ht="12.75">
      <c r="A188" s="244" t="s">
        <v>347</v>
      </c>
      <c r="B188" s="230" t="s">
        <v>1782</v>
      </c>
      <c r="D188" s="230" t="s">
        <v>1060</v>
      </c>
    </row>
    <row r="189" spans="1:9" ht="31.5">
      <c r="A189" s="16" t="s">
        <v>4</v>
      </c>
      <c r="B189" s="16" t="s">
        <v>1019</v>
      </c>
      <c r="C189" s="16" t="s">
        <v>26</v>
      </c>
      <c r="D189" s="16" t="s">
        <v>1020</v>
      </c>
      <c r="E189" s="16" t="s">
        <v>961</v>
      </c>
      <c r="F189" s="16" t="s">
        <v>52</v>
      </c>
      <c r="G189" s="16" t="s">
        <v>1307</v>
      </c>
      <c r="H189" s="3" t="s">
        <v>4</v>
      </c>
      <c r="I189" s="3" t="s">
        <v>6</v>
      </c>
    </row>
    <row r="190" spans="1:9" s="257" customFormat="1" ht="15">
      <c r="A190" s="16">
        <v>1</v>
      </c>
      <c r="B190" s="16">
        <v>149</v>
      </c>
      <c r="C190" s="25" t="s">
        <v>173</v>
      </c>
      <c r="D190" s="16">
        <v>1984</v>
      </c>
      <c r="E190" s="258" t="s">
        <v>0</v>
      </c>
      <c r="F190" s="259">
        <v>0.006345717592592593</v>
      </c>
      <c r="G190" s="16" t="s">
        <v>1344</v>
      </c>
      <c r="H190" s="4">
        <v>1</v>
      </c>
      <c r="I190" s="5">
        <v>60</v>
      </c>
    </row>
    <row r="191" spans="1:9" s="257" customFormat="1" ht="15">
      <c r="A191" s="16">
        <v>2</v>
      </c>
      <c r="B191" s="16">
        <v>148</v>
      </c>
      <c r="C191" s="25" t="s">
        <v>319</v>
      </c>
      <c r="D191" s="16">
        <v>1984</v>
      </c>
      <c r="E191" s="258" t="s">
        <v>1783</v>
      </c>
      <c r="F191" s="259" t="s">
        <v>1784</v>
      </c>
      <c r="G191" s="16" t="s">
        <v>1785</v>
      </c>
      <c r="H191" s="4">
        <v>2</v>
      </c>
      <c r="I191" s="5">
        <v>54</v>
      </c>
    </row>
    <row r="192" spans="1:9" s="257" customFormat="1" ht="15">
      <c r="A192" s="16">
        <v>3</v>
      </c>
      <c r="B192" s="16">
        <v>147</v>
      </c>
      <c r="C192" s="25" t="s">
        <v>1786</v>
      </c>
      <c r="D192" s="16">
        <v>1988</v>
      </c>
      <c r="E192" s="258" t="s">
        <v>0</v>
      </c>
      <c r="F192" s="259" t="s">
        <v>1787</v>
      </c>
      <c r="G192" s="16" t="s">
        <v>1788</v>
      </c>
      <c r="H192" s="4">
        <v>3</v>
      </c>
      <c r="I192" s="5">
        <v>48</v>
      </c>
    </row>
    <row r="193" spans="1:2" ht="12.75">
      <c r="A193" s="230"/>
      <c r="B193" s="244"/>
    </row>
    <row r="194" ht="12.75">
      <c r="A194" s="244" t="s">
        <v>1789</v>
      </c>
    </row>
    <row r="195" spans="1:9" ht="31.5">
      <c r="A195" s="16" t="s">
        <v>4</v>
      </c>
      <c r="B195" s="16" t="s">
        <v>1019</v>
      </c>
      <c r="C195" s="16" t="s">
        <v>26</v>
      </c>
      <c r="D195" s="16" t="s">
        <v>1020</v>
      </c>
      <c r="E195" s="16" t="s">
        <v>961</v>
      </c>
      <c r="F195" s="16" t="s">
        <v>52</v>
      </c>
      <c r="G195" s="16" t="s">
        <v>1307</v>
      </c>
      <c r="H195" s="3" t="s">
        <v>4</v>
      </c>
      <c r="I195" s="3" t="s">
        <v>6</v>
      </c>
    </row>
    <row r="196" spans="1:9" s="257" customFormat="1" ht="15">
      <c r="A196" s="16">
        <v>1</v>
      </c>
      <c r="B196" s="16">
        <v>179</v>
      </c>
      <c r="C196" s="25" t="s">
        <v>391</v>
      </c>
      <c r="D196" s="16">
        <v>1988</v>
      </c>
      <c r="E196" s="258" t="s">
        <v>0</v>
      </c>
      <c r="F196" s="259" t="s">
        <v>1790</v>
      </c>
      <c r="G196" s="16" t="s">
        <v>1344</v>
      </c>
      <c r="H196" s="4">
        <v>1</v>
      </c>
      <c r="I196" s="5">
        <v>60</v>
      </c>
    </row>
    <row r="197" spans="1:9" s="257" customFormat="1" ht="15">
      <c r="A197" s="16">
        <v>2</v>
      </c>
      <c r="B197" s="16">
        <v>178</v>
      </c>
      <c r="C197" s="25" t="s">
        <v>1791</v>
      </c>
      <c r="D197" s="16">
        <v>1984</v>
      </c>
      <c r="E197" s="258"/>
      <c r="F197" s="259" t="s">
        <v>1792</v>
      </c>
      <c r="G197" s="16" t="s">
        <v>1793</v>
      </c>
      <c r="H197" s="4">
        <v>2</v>
      </c>
      <c r="I197" s="5">
        <v>54</v>
      </c>
    </row>
    <row r="198" spans="1:8" ht="12.75">
      <c r="A198" s="255"/>
      <c r="B198" s="246"/>
      <c r="C198" s="246"/>
      <c r="D198" s="246"/>
      <c r="E198" s="241"/>
      <c r="F198" s="256"/>
      <c r="G198" s="256"/>
      <c r="H198" s="256"/>
    </row>
    <row r="199" ht="12.75">
      <c r="A199" s="244" t="s">
        <v>1794</v>
      </c>
    </row>
    <row r="200" spans="1:9" ht="31.5">
      <c r="A200" s="16" t="s">
        <v>4</v>
      </c>
      <c r="B200" s="16" t="s">
        <v>1019</v>
      </c>
      <c r="C200" s="16" t="s">
        <v>26</v>
      </c>
      <c r="D200" s="16" t="s">
        <v>1020</v>
      </c>
      <c r="E200" s="16" t="s">
        <v>961</v>
      </c>
      <c r="F200" s="16" t="s">
        <v>52</v>
      </c>
      <c r="G200" s="16" t="s">
        <v>1307</v>
      </c>
      <c r="H200" s="3" t="s">
        <v>4</v>
      </c>
      <c r="I200" s="3" t="s">
        <v>6</v>
      </c>
    </row>
    <row r="201" spans="1:9" s="257" customFormat="1" ht="15">
      <c r="A201" s="16">
        <v>1</v>
      </c>
      <c r="B201" s="16">
        <v>150</v>
      </c>
      <c r="C201" s="25" t="s">
        <v>1795</v>
      </c>
      <c r="D201" s="16">
        <v>1981</v>
      </c>
      <c r="E201" s="258" t="s">
        <v>0</v>
      </c>
      <c r="F201" s="259" t="s">
        <v>1796</v>
      </c>
      <c r="G201" s="16">
        <v>0</v>
      </c>
      <c r="H201" s="4">
        <v>1</v>
      </c>
      <c r="I201" s="5">
        <v>60</v>
      </c>
    </row>
    <row r="202" spans="1:9" s="257" customFormat="1" ht="15">
      <c r="A202" s="16">
        <v>2</v>
      </c>
      <c r="B202" s="16">
        <v>154</v>
      </c>
      <c r="C202" s="25" t="s">
        <v>248</v>
      </c>
      <c r="D202" s="16">
        <v>1974</v>
      </c>
      <c r="E202" s="258" t="s">
        <v>0</v>
      </c>
      <c r="F202" s="259" t="s">
        <v>1797</v>
      </c>
      <c r="G202" s="16" t="s">
        <v>1798</v>
      </c>
      <c r="H202" s="4">
        <v>2</v>
      </c>
      <c r="I202" s="5">
        <v>54</v>
      </c>
    </row>
    <row r="203" spans="1:9" s="257" customFormat="1" ht="15">
      <c r="A203" s="16">
        <v>3</v>
      </c>
      <c r="B203" s="16">
        <v>152</v>
      </c>
      <c r="C203" s="25" t="s">
        <v>275</v>
      </c>
      <c r="D203" s="16">
        <v>1981</v>
      </c>
      <c r="E203" s="258" t="s">
        <v>0</v>
      </c>
      <c r="F203" s="259">
        <v>0.007438773148148148</v>
      </c>
      <c r="G203" s="16" t="s">
        <v>1799</v>
      </c>
      <c r="H203" s="4">
        <v>3</v>
      </c>
      <c r="I203" s="5">
        <v>48</v>
      </c>
    </row>
    <row r="204" spans="1:9" s="257" customFormat="1" ht="15">
      <c r="A204" s="16">
        <v>4</v>
      </c>
      <c r="B204" s="16">
        <v>217</v>
      </c>
      <c r="C204" s="25" t="s">
        <v>389</v>
      </c>
      <c r="D204" s="16">
        <v>1975</v>
      </c>
      <c r="E204" s="258" t="s">
        <v>0</v>
      </c>
      <c r="F204" s="259">
        <v>0.008365972222222223</v>
      </c>
      <c r="G204" s="16" t="s">
        <v>1800</v>
      </c>
      <c r="H204" s="4">
        <v>4</v>
      </c>
      <c r="I204" s="5">
        <v>43</v>
      </c>
    </row>
    <row r="205" spans="1:9" s="257" customFormat="1" ht="15">
      <c r="A205" s="16">
        <v>5</v>
      </c>
      <c r="B205" s="16">
        <v>151</v>
      </c>
      <c r="C205" s="25" t="s">
        <v>1801</v>
      </c>
      <c r="D205" s="16">
        <v>1981</v>
      </c>
      <c r="E205" s="258" t="s">
        <v>0</v>
      </c>
      <c r="F205" s="259">
        <v>0.009228703703703704</v>
      </c>
      <c r="G205" s="16" t="s">
        <v>1802</v>
      </c>
      <c r="H205" s="4">
        <v>5</v>
      </c>
      <c r="I205" s="5">
        <v>40</v>
      </c>
    </row>
    <row r="206" spans="1:9" s="257" customFormat="1" ht="12.75">
      <c r="A206" s="16"/>
      <c r="B206" s="16"/>
      <c r="C206" s="25" t="s">
        <v>1803</v>
      </c>
      <c r="D206" s="16"/>
      <c r="E206" s="258" t="s">
        <v>0</v>
      </c>
      <c r="F206" s="259" t="s">
        <v>1333</v>
      </c>
      <c r="G206" s="16"/>
      <c r="H206" s="16"/>
      <c r="I206" s="260"/>
    </row>
    <row r="207" spans="1:2" ht="12.75">
      <c r="A207" s="230"/>
      <c r="B207" s="244"/>
    </row>
    <row r="208" ht="12.75">
      <c r="A208" s="244" t="s">
        <v>1804</v>
      </c>
    </row>
    <row r="209" spans="1:9" ht="31.5">
      <c r="A209" s="16" t="s">
        <v>4</v>
      </c>
      <c r="B209" s="16" t="s">
        <v>1019</v>
      </c>
      <c r="C209" s="16" t="s">
        <v>26</v>
      </c>
      <c r="D209" s="16" t="s">
        <v>1020</v>
      </c>
      <c r="E209" s="16" t="s">
        <v>961</v>
      </c>
      <c r="F209" s="16" t="s">
        <v>52</v>
      </c>
      <c r="G209" s="16" t="s">
        <v>1307</v>
      </c>
      <c r="H209" s="3" t="s">
        <v>4</v>
      </c>
      <c r="I209" s="3" t="s">
        <v>6</v>
      </c>
    </row>
    <row r="210" spans="1:9" s="257" customFormat="1" ht="15">
      <c r="A210" s="16">
        <v>1</v>
      </c>
      <c r="B210" s="16">
        <v>155</v>
      </c>
      <c r="C210" s="25" t="s">
        <v>382</v>
      </c>
      <c r="D210" s="16">
        <v>1960</v>
      </c>
      <c r="E210" s="258" t="s">
        <v>0</v>
      </c>
      <c r="F210" s="259">
        <v>0.008785995370370371</v>
      </c>
      <c r="G210" s="16">
        <v>0</v>
      </c>
      <c r="H210" s="4">
        <v>1</v>
      </c>
      <c r="I210" s="5">
        <v>60</v>
      </c>
    </row>
    <row r="211" spans="1:2" ht="12.75">
      <c r="A211" s="230"/>
      <c r="B211" s="244"/>
    </row>
    <row r="212" ht="12.75">
      <c r="A212" s="244" t="s">
        <v>1805</v>
      </c>
    </row>
    <row r="213" spans="1:9" ht="31.5">
      <c r="A213" s="16" t="s">
        <v>4</v>
      </c>
      <c r="B213" s="16" t="s">
        <v>1019</v>
      </c>
      <c r="C213" s="16" t="s">
        <v>26</v>
      </c>
      <c r="D213" s="16" t="s">
        <v>1020</v>
      </c>
      <c r="E213" s="16" t="s">
        <v>961</v>
      </c>
      <c r="F213" s="16" t="s">
        <v>52</v>
      </c>
      <c r="G213" s="16" t="s">
        <v>1307</v>
      </c>
      <c r="H213" s="3" t="s">
        <v>4</v>
      </c>
      <c r="I213" s="3" t="s">
        <v>6</v>
      </c>
    </row>
    <row r="214" spans="1:9" s="257" customFormat="1" ht="15">
      <c r="A214" s="16">
        <v>1</v>
      </c>
      <c r="B214" s="16">
        <v>180</v>
      </c>
      <c r="C214" s="25" t="s">
        <v>1834</v>
      </c>
      <c r="D214" s="16"/>
      <c r="E214" s="258" t="s">
        <v>0</v>
      </c>
      <c r="F214" s="259">
        <v>0.01190347222222222</v>
      </c>
      <c r="G214" s="16" t="s">
        <v>1344</v>
      </c>
      <c r="H214" s="4">
        <v>1</v>
      </c>
      <c r="I214" s="5">
        <v>60</v>
      </c>
    </row>
    <row r="215" spans="1:2" ht="12.75">
      <c r="A215" s="252"/>
      <c r="B215" s="253"/>
    </row>
    <row r="216" spans="1:2" ht="12.75">
      <c r="A216" s="252"/>
      <c r="B216" s="253"/>
    </row>
    <row r="217" spans="1:2" ht="12.75">
      <c r="A217" s="252"/>
      <c r="B217" s="253"/>
    </row>
    <row r="218" spans="1:2" ht="12.75">
      <c r="A218" s="252"/>
      <c r="B218" s="253"/>
    </row>
    <row r="219" ht="15">
      <c r="A219" s="245"/>
    </row>
    <row r="220" ht="12.75">
      <c r="A220" s="251"/>
    </row>
    <row r="221" ht="12.75">
      <c r="A221" s="251"/>
    </row>
    <row r="222" ht="12.75">
      <c r="A222" s="251"/>
    </row>
    <row r="223" ht="15">
      <c r="A223" s="245"/>
    </row>
    <row r="225" ht="15">
      <c r="A225" s="24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B2:J230"/>
  <sheetViews>
    <sheetView zoomScalePageLayoutView="0" workbookViewId="0" topLeftCell="A1">
      <selection activeCell="D70" sqref="D70:J86"/>
    </sheetView>
  </sheetViews>
  <sheetFormatPr defaultColWidth="9.140625" defaultRowHeight="12.75"/>
  <cols>
    <col min="4" max="4" width="25.8515625" style="0" customWidth="1"/>
    <col min="5" max="5" width="12.140625" style="0" customWidth="1"/>
    <col min="6" max="6" width="34.140625" style="0" customWidth="1"/>
    <col min="7" max="7" width="18.140625" style="0" customWidth="1"/>
    <col min="8" max="8" width="13.57421875" style="0" customWidth="1"/>
    <col min="9" max="9" width="11.140625" style="0" customWidth="1"/>
    <col min="10" max="10" width="16.7109375" style="0" customWidth="1"/>
  </cols>
  <sheetData>
    <row r="2" ht="15">
      <c r="B2" s="306" t="s">
        <v>956</v>
      </c>
    </row>
    <row r="3" spans="2:7" ht="43.5" customHeight="1">
      <c r="B3" s="498" t="s">
        <v>1853</v>
      </c>
      <c r="C3" s="498"/>
      <c r="D3" s="498"/>
      <c r="E3" s="498"/>
      <c r="F3" s="498"/>
      <c r="G3" s="498"/>
    </row>
    <row r="4" spans="2:10" s="311" customFormat="1" ht="18">
      <c r="B4" s="499" t="s">
        <v>1854</v>
      </c>
      <c r="C4" s="500"/>
      <c r="D4" s="500"/>
      <c r="E4" s="500"/>
      <c r="F4" s="500"/>
      <c r="G4" s="500"/>
      <c r="H4" s="500"/>
      <c r="I4" s="500"/>
      <c r="J4" s="500"/>
    </row>
    <row r="5" spans="2:10" ht="12.75">
      <c r="B5" s="309"/>
      <c r="C5" s="310"/>
      <c r="D5" s="310"/>
      <c r="E5" s="310"/>
      <c r="F5" s="310"/>
      <c r="G5" s="310"/>
      <c r="H5" s="310"/>
      <c r="I5" s="310"/>
      <c r="J5" s="310"/>
    </row>
    <row r="6" spans="2:10" ht="15.75" thickBot="1">
      <c r="B6" s="501" t="s">
        <v>1855</v>
      </c>
      <c r="C6" s="502"/>
      <c r="D6" s="502"/>
      <c r="E6" s="502"/>
      <c r="F6" s="502"/>
      <c r="G6" s="502"/>
      <c r="H6" s="502"/>
      <c r="I6" s="502"/>
      <c r="J6" s="502"/>
    </row>
    <row r="7" spans="2:10" ht="46.5" customHeight="1">
      <c r="B7" s="16" t="s">
        <v>4</v>
      </c>
      <c r="C7" s="16" t="s">
        <v>1019</v>
      </c>
      <c r="D7" s="16" t="s">
        <v>26</v>
      </c>
      <c r="E7" s="16" t="s">
        <v>198</v>
      </c>
      <c r="F7" s="16" t="s">
        <v>961</v>
      </c>
      <c r="G7" s="16" t="s">
        <v>52</v>
      </c>
      <c r="H7" s="16" t="s">
        <v>1307</v>
      </c>
      <c r="I7" s="3" t="s">
        <v>4</v>
      </c>
      <c r="J7" s="3" t="s">
        <v>6</v>
      </c>
    </row>
    <row r="8" spans="2:10" ht="15.75">
      <c r="B8" s="61">
        <v>1</v>
      </c>
      <c r="C8" s="168">
        <v>123</v>
      </c>
      <c r="D8" s="169" t="s">
        <v>87</v>
      </c>
      <c r="E8" s="168">
        <v>1963</v>
      </c>
      <c r="F8" s="61" t="s">
        <v>2</v>
      </c>
      <c r="G8" s="234" t="s">
        <v>1851</v>
      </c>
      <c r="H8" s="232" t="s">
        <v>1852</v>
      </c>
      <c r="I8" s="4">
        <v>1</v>
      </c>
      <c r="J8" s="5">
        <v>60</v>
      </c>
    </row>
    <row r="9" spans="2:10" ht="15.75">
      <c r="B9" s="61">
        <v>2</v>
      </c>
      <c r="C9" s="168">
        <v>122</v>
      </c>
      <c r="D9" s="169" t="s">
        <v>37</v>
      </c>
      <c r="E9" s="168">
        <v>1949</v>
      </c>
      <c r="F9" s="61" t="s">
        <v>204</v>
      </c>
      <c r="G9" s="234">
        <v>0.01849537037037037</v>
      </c>
      <c r="H9" s="232" t="s">
        <v>1856</v>
      </c>
      <c r="I9" s="4">
        <v>2</v>
      </c>
      <c r="J9" s="5">
        <v>54</v>
      </c>
    </row>
    <row r="10" ht="12.75">
      <c r="B10" s="308"/>
    </row>
    <row r="11" spans="2:10" ht="15.75" thickBot="1">
      <c r="B11" s="501" t="s">
        <v>1857</v>
      </c>
      <c r="C11" s="502" t="s">
        <v>1858</v>
      </c>
      <c r="D11" s="502"/>
      <c r="E11" s="502"/>
      <c r="F11" s="502"/>
      <c r="G11" s="502"/>
      <c r="H11" s="502"/>
      <c r="I11" s="502"/>
      <c r="J11" s="502"/>
    </row>
    <row r="12" spans="2:10" ht="46.5" customHeight="1">
      <c r="B12" s="16" t="s">
        <v>4</v>
      </c>
      <c r="C12" s="16" t="s">
        <v>1019</v>
      </c>
      <c r="D12" s="16" t="s">
        <v>26</v>
      </c>
      <c r="E12" s="16" t="s">
        <v>198</v>
      </c>
      <c r="F12" s="16" t="s">
        <v>961</v>
      </c>
      <c r="G12" s="16" t="s">
        <v>52</v>
      </c>
      <c r="H12" s="16" t="s">
        <v>1307</v>
      </c>
      <c r="I12" s="3" t="s">
        <v>4</v>
      </c>
      <c r="J12" s="3" t="s">
        <v>6</v>
      </c>
    </row>
    <row r="13" spans="2:10" ht="15.75">
      <c r="B13" s="61">
        <v>1</v>
      </c>
      <c r="C13" s="168">
        <v>125</v>
      </c>
      <c r="D13" s="169" t="s">
        <v>88</v>
      </c>
      <c r="E13" s="168">
        <v>1973</v>
      </c>
      <c r="F13" s="61" t="s">
        <v>204</v>
      </c>
      <c r="G13" s="234">
        <v>0.01714826388888889</v>
      </c>
      <c r="H13" s="312">
        <v>0</v>
      </c>
      <c r="I13" s="4">
        <v>1</v>
      </c>
      <c r="J13" s="5">
        <v>60</v>
      </c>
    </row>
    <row r="15" ht="15">
      <c r="B15" s="307" t="s">
        <v>1859</v>
      </c>
    </row>
    <row r="16" spans="2:10" ht="46.5" customHeight="1">
      <c r="B16" s="16" t="s">
        <v>4</v>
      </c>
      <c r="C16" s="16" t="s">
        <v>1019</v>
      </c>
      <c r="D16" s="16" t="s">
        <v>26</v>
      </c>
      <c r="E16" s="16" t="s">
        <v>198</v>
      </c>
      <c r="F16" s="16" t="s">
        <v>961</v>
      </c>
      <c r="G16" s="16" t="s">
        <v>52</v>
      </c>
      <c r="H16" s="16" t="s">
        <v>1307</v>
      </c>
      <c r="I16" s="3" t="s">
        <v>4</v>
      </c>
      <c r="J16" s="3" t="s">
        <v>6</v>
      </c>
    </row>
    <row r="17" spans="2:10" ht="15.75">
      <c r="B17" s="61">
        <v>1</v>
      </c>
      <c r="C17" s="168">
        <v>218</v>
      </c>
      <c r="D17" s="169" t="s">
        <v>68</v>
      </c>
      <c r="E17" s="168">
        <v>1980</v>
      </c>
      <c r="F17" s="61" t="s">
        <v>2</v>
      </c>
      <c r="G17" s="234" t="s">
        <v>1860</v>
      </c>
      <c r="H17" s="232" t="s">
        <v>1344</v>
      </c>
      <c r="I17" s="4">
        <v>1</v>
      </c>
      <c r="J17" s="5">
        <v>60</v>
      </c>
    </row>
    <row r="18" spans="2:10" ht="15.75">
      <c r="B18" s="61">
        <v>2</v>
      </c>
      <c r="C18" s="168">
        <v>215</v>
      </c>
      <c r="D18" s="169" t="s">
        <v>207</v>
      </c>
      <c r="E18" s="168">
        <v>1979</v>
      </c>
      <c r="F18" s="61" t="s">
        <v>204</v>
      </c>
      <c r="G18" s="234" t="s">
        <v>1863</v>
      </c>
      <c r="H18" s="232" t="s">
        <v>1862</v>
      </c>
      <c r="I18" s="4">
        <v>2</v>
      </c>
      <c r="J18" s="5">
        <v>54</v>
      </c>
    </row>
    <row r="19" spans="2:10" ht="15.75">
      <c r="B19" s="61">
        <v>3</v>
      </c>
      <c r="C19" s="168">
        <v>216</v>
      </c>
      <c r="D19" s="169" t="s">
        <v>1861</v>
      </c>
      <c r="E19" s="168">
        <v>1901</v>
      </c>
      <c r="F19" s="61" t="s">
        <v>1871</v>
      </c>
      <c r="G19" s="234">
        <v>0.041666666666666664</v>
      </c>
      <c r="H19" s="232" t="s">
        <v>1864</v>
      </c>
      <c r="I19" s="4">
        <v>3</v>
      </c>
      <c r="J19" s="5">
        <v>48</v>
      </c>
    </row>
    <row r="21" ht="15">
      <c r="B21" s="307" t="s">
        <v>1865</v>
      </c>
    </row>
    <row r="22" spans="2:10" ht="46.5" customHeight="1">
      <c r="B22" s="16" t="s">
        <v>4</v>
      </c>
      <c r="C22" s="16" t="s">
        <v>1019</v>
      </c>
      <c r="D22" s="16" t="s">
        <v>26</v>
      </c>
      <c r="E22" s="16" t="s">
        <v>198</v>
      </c>
      <c r="F22" s="16" t="s">
        <v>961</v>
      </c>
      <c r="G22" s="16" t="s">
        <v>52</v>
      </c>
      <c r="H22" s="16" t="s">
        <v>1307</v>
      </c>
      <c r="I22" s="3" t="s">
        <v>4</v>
      </c>
      <c r="J22" s="3" t="s">
        <v>6</v>
      </c>
    </row>
    <row r="23" spans="2:10" ht="15.75">
      <c r="B23" s="61">
        <v>1</v>
      </c>
      <c r="C23" s="168">
        <v>213</v>
      </c>
      <c r="D23" s="169" t="s">
        <v>319</v>
      </c>
      <c r="E23" s="168">
        <v>1984</v>
      </c>
      <c r="F23" s="61" t="s">
        <v>107</v>
      </c>
      <c r="G23" s="234" t="s">
        <v>1866</v>
      </c>
      <c r="H23" s="232">
        <v>0</v>
      </c>
      <c r="I23" s="4">
        <v>1</v>
      </c>
      <c r="J23" s="5">
        <v>60</v>
      </c>
    </row>
    <row r="24" spans="2:10" ht="15.75">
      <c r="B24" s="61">
        <v>2</v>
      </c>
      <c r="C24" s="168">
        <v>212</v>
      </c>
      <c r="D24" s="169" t="s">
        <v>1867</v>
      </c>
      <c r="E24" s="168">
        <v>1987</v>
      </c>
      <c r="F24" s="61" t="s">
        <v>1869</v>
      </c>
      <c r="G24" s="234">
        <v>0.03693321759259259</v>
      </c>
      <c r="H24" s="232" t="s">
        <v>1868</v>
      </c>
      <c r="I24" s="4">
        <v>2</v>
      </c>
      <c r="J24" s="5">
        <v>54</v>
      </c>
    </row>
    <row r="26" ht="15">
      <c r="B26" s="307" t="s">
        <v>1870</v>
      </c>
    </row>
    <row r="27" spans="2:10" ht="46.5" customHeight="1">
      <c r="B27" s="16" t="s">
        <v>4</v>
      </c>
      <c r="C27" s="16" t="s">
        <v>1019</v>
      </c>
      <c r="D27" s="16" t="s">
        <v>26</v>
      </c>
      <c r="E27" s="16" t="s">
        <v>198</v>
      </c>
      <c r="F27" s="16" t="s">
        <v>961</v>
      </c>
      <c r="G27" s="16" t="s">
        <v>52</v>
      </c>
      <c r="H27" s="16" t="s">
        <v>1307</v>
      </c>
      <c r="I27" s="3" t="s">
        <v>4</v>
      </c>
      <c r="J27" s="3" t="s">
        <v>6</v>
      </c>
    </row>
    <row r="28" spans="2:10" ht="15.75">
      <c r="B28" s="61">
        <v>1</v>
      </c>
      <c r="C28" s="168">
        <v>209</v>
      </c>
      <c r="D28" s="169" t="s">
        <v>193</v>
      </c>
      <c r="E28" s="168">
        <v>1994</v>
      </c>
      <c r="F28" s="61" t="s">
        <v>188</v>
      </c>
      <c r="G28" s="234">
        <v>0.02860439814814815</v>
      </c>
      <c r="H28" s="232">
        <v>0</v>
      </c>
      <c r="I28" s="4">
        <v>1</v>
      </c>
      <c r="J28" s="5">
        <v>60</v>
      </c>
    </row>
    <row r="29" spans="2:10" ht="15.75">
      <c r="B29" s="61">
        <v>2</v>
      </c>
      <c r="C29" s="168">
        <v>211</v>
      </c>
      <c r="D29" s="169" t="s">
        <v>1872</v>
      </c>
      <c r="E29" s="168">
        <v>2003</v>
      </c>
      <c r="F29" s="61" t="s">
        <v>1871</v>
      </c>
      <c r="G29" s="234">
        <v>0.030257754629629634</v>
      </c>
      <c r="H29" s="232" t="s">
        <v>1874</v>
      </c>
      <c r="I29" s="4">
        <v>2</v>
      </c>
      <c r="J29" s="5">
        <v>54</v>
      </c>
    </row>
    <row r="30" spans="2:10" ht="15.75">
      <c r="B30" s="61">
        <v>3</v>
      </c>
      <c r="C30" s="168">
        <v>205</v>
      </c>
      <c r="D30" s="169" t="s">
        <v>1873</v>
      </c>
      <c r="E30" s="168">
        <v>2004</v>
      </c>
      <c r="F30" s="61" t="s">
        <v>0</v>
      </c>
      <c r="G30" s="234">
        <v>0.046018518518518514</v>
      </c>
      <c r="H30" s="232" t="s">
        <v>1875</v>
      </c>
      <c r="I30" s="4">
        <v>3</v>
      </c>
      <c r="J30" s="5">
        <v>48</v>
      </c>
    </row>
    <row r="32" s="34" customFormat="1" ht="15.75">
      <c r="B32" s="307" t="s">
        <v>1876</v>
      </c>
    </row>
    <row r="33" spans="2:10" ht="46.5" customHeight="1">
      <c r="B33" s="16" t="s">
        <v>4</v>
      </c>
      <c r="C33" s="313" t="s">
        <v>1019</v>
      </c>
      <c r="D33" s="313" t="s">
        <v>26</v>
      </c>
      <c r="E33" s="313" t="s">
        <v>198</v>
      </c>
      <c r="F33" s="313" t="s">
        <v>961</v>
      </c>
      <c r="G33" s="313" t="s">
        <v>52</v>
      </c>
      <c r="H33" s="313" t="s">
        <v>1307</v>
      </c>
      <c r="I33" s="3" t="s">
        <v>4</v>
      </c>
      <c r="J33" s="3" t="s">
        <v>6</v>
      </c>
    </row>
    <row r="34" spans="2:10" ht="15.75">
      <c r="B34" s="61">
        <v>1</v>
      </c>
      <c r="C34" s="168">
        <v>3</v>
      </c>
      <c r="D34" s="169" t="s">
        <v>370</v>
      </c>
      <c r="E34" s="168">
        <v>2011</v>
      </c>
      <c r="F34" s="61" t="s">
        <v>1877</v>
      </c>
      <c r="G34" s="234" t="s">
        <v>1878</v>
      </c>
      <c r="H34" s="232">
        <v>0</v>
      </c>
      <c r="I34" s="4">
        <v>1</v>
      </c>
      <c r="J34" s="5">
        <v>60</v>
      </c>
    </row>
    <row r="35" spans="2:10" ht="15.75">
      <c r="B35" s="61">
        <v>2</v>
      </c>
      <c r="C35" s="168">
        <v>1</v>
      </c>
      <c r="D35" s="169" t="s">
        <v>467</v>
      </c>
      <c r="E35" s="168">
        <v>2012</v>
      </c>
      <c r="F35" s="61" t="s">
        <v>0</v>
      </c>
      <c r="G35" s="234" t="s">
        <v>1918</v>
      </c>
      <c r="H35" s="232" t="s">
        <v>1879</v>
      </c>
      <c r="I35" s="4">
        <v>2</v>
      </c>
      <c r="J35" s="5">
        <v>54</v>
      </c>
    </row>
    <row r="36" spans="2:10" ht="15.75">
      <c r="B36" s="61">
        <v>3</v>
      </c>
      <c r="C36" s="168">
        <v>27</v>
      </c>
      <c r="D36" s="169" t="s">
        <v>295</v>
      </c>
      <c r="E36" s="168">
        <v>2011</v>
      </c>
      <c r="F36" s="61" t="s">
        <v>27</v>
      </c>
      <c r="G36" s="234">
        <v>0.006576273148148148</v>
      </c>
      <c r="H36" s="232" t="s">
        <v>1915</v>
      </c>
      <c r="I36" s="4">
        <v>3</v>
      </c>
      <c r="J36" s="5">
        <v>48</v>
      </c>
    </row>
    <row r="37" spans="2:10" ht="15.75">
      <c r="B37" s="61">
        <v>4</v>
      </c>
      <c r="C37" s="168">
        <v>9</v>
      </c>
      <c r="D37" s="169" t="s">
        <v>1880</v>
      </c>
      <c r="E37" s="168">
        <v>2013</v>
      </c>
      <c r="F37" s="61" t="s">
        <v>78</v>
      </c>
      <c r="G37" s="234" t="s">
        <v>1916</v>
      </c>
      <c r="H37" s="232">
        <v>0.00022569444444444446</v>
      </c>
      <c r="I37" s="4">
        <v>4</v>
      </c>
      <c r="J37" s="5">
        <v>43</v>
      </c>
    </row>
    <row r="38" spans="2:10" ht="15.75">
      <c r="B38" s="61">
        <v>5</v>
      </c>
      <c r="C38" s="168">
        <v>20</v>
      </c>
      <c r="D38" s="169" t="s">
        <v>102</v>
      </c>
      <c r="E38" s="168">
        <v>2012</v>
      </c>
      <c r="F38" s="61" t="s">
        <v>1871</v>
      </c>
      <c r="G38" s="234" t="s">
        <v>1881</v>
      </c>
      <c r="H38" s="232" t="s">
        <v>1882</v>
      </c>
      <c r="I38" s="4">
        <v>5</v>
      </c>
      <c r="J38" s="5">
        <v>40</v>
      </c>
    </row>
    <row r="39" spans="2:10" ht="15.75">
      <c r="B39" s="61">
        <v>6</v>
      </c>
      <c r="C39" s="168">
        <v>16</v>
      </c>
      <c r="D39" s="169" t="s">
        <v>115</v>
      </c>
      <c r="E39" s="168">
        <v>2012</v>
      </c>
      <c r="F39" s="61" t="s">
        <v>1871</v>
      </c>
      <c r="G39" s="234">
        <v>0.006676967592592593</v>
      </c>
      <c r="H39" s="232" t="s">
        <v>1883</v>
      </c>
      <c r="I39" s="4">
        <v>6</v>
      </c>
      <c r="J39" s="5">
        <v>38</v>
      </c>
    </row>
    <row r="40" spans="2:10" ht="15.75">
      <c r="B40" s="61">
        <v>7</v>
      </c>
      <c r="C40" s="168">
        <v>31</v>
      </c>
      <c r="D40" s="169" t="s">
        <v>523</v>
      </c>
      <c r="E40" s="168">
        <v>2011</v>
      </c>
      <c r="F40" s="61" t="s">
        <v>78</v>
      </c>
      <c r="G40" s="234" t="s">
        <v>1884</v>
      </c>
      <c r="H40" s="232" t="s">
        <v>1885</v>
      </c>
      <c r="I40" s="4">
        <v>7</v>
      </c>
      <c r="J40" s="5">
        <v>36</v>
      </c>
    </row>
    <row r="41" spans="2:10" ht="15.75">
      <c r="B41" s="61">
        <v>8</v>
      </c>
      <c r="C41" s="168">
        <v>12</v>
      </c>
      <c r="D41" s="169" t="s">
        <v>1077</v>
      </c>
      <c r="E41" s="168">
        <v>2011</v>
      </c>
      <c r="F41" s="61" t="s">
        <v>27</v>
      </c>
      <c r="G41" s="234" t="s">
        <v>1886</v>
      </c>
      <c r="H41" s="232" t="s">
        <v>1887</v>
      </c>
      <c r="I41" s="4">
        <v>8</v>
      </c>
      <c r="J41" s="5">
        <v>34</v>
      </c>
    </row>
    <row r="42" spans="2:10" ht="15.75">
      <c r="B42" s="61">
        <v>9</v>
      </c>
      <c r="C42" s="168">
        <v>8</v>
      </c>
      <c r="D42" s="169" t="s">
        <v>471</v>
      </c>
      <c r="E42" s="168">
        <v>2013</v>
      </c>
      <c r="F42" s="61" t="s">
        <v>27</v>
      </c>
      <c r="G42" s="234" t="s">
        <v>1888</v>
      </c>
      <c r="H42" s="232" t="s">
        <v>1889</v>
      </c>
      <c r="I42" s="4">
        <v>9</v>
      </c>
      <c r="J42" s="5">
        <v>32</v>
      </c>
    </row>
    <row r="43" spans="2:10" ht="15.75">
      <c r="B43" s="61">
        <v>10</v>
      </c>
      <c r="C43" s="168">
        <v>28</v>
      </c>
      <c r="D43" s="169" t="s">
        <v>415</v>
      </c>
      <c r="E43" s="168">
        <v>2014</v>
      </c>
      <c r="F43" s="61" t="s">
        <v>1871</v>
      </c>
      <c r="G43" s="234" t="s">
        <v>1890</v>
      </c>
      <c r="H43" s="232" t="s">
        <v>1891</v>
      </c>
      <c r="I43" s="4">
        <v>10</v>
      </c>
      <c r="J43" s="5">
        <v>31</v>
      </c>
    </row>
    <row r="44" spans="2:10" ht="15.75">
      <c r="B44" s="61">
        <v>11</v>
      </c>
      <c r="C44" s="168">
        <v>11</v>
      </c>
      <c r="D44" s="169" t="s">
        <v>160</v>
      </c>
      <c r="E44" s="168">
        <v>2013</v>
      </c>
      <c r="F44" s="61" t="s">
        <v>1871</v>
      </c>
      <c r="G44" s="234" t="s">
        <v>1892</v>
      </c>
      <c r="H44" s="232" t="s">
        <v>1893</v>
      </c>
      <c r="I44" s="4">
        <v>11</v>
      </c>
      <c r="J44" s="5">
        <v>30</v>
      </c>
    </row>
    <row r="45" spans="2:10" ht="15.75">
      <c r="B45" s="61">
        <v>12</v>
      </c>
      <c r="C45" s="168">
        <v>19</v>
      </c>
      <c r="D45" s="169" t="s">
        <v>99</v>
      </c>
      <c r="E45" s="168">
        <v>2011</v>
      </c>
      <c r="F45" s="61" t="s">
        <v>1871</v>
      </c>
      <c r="G45" s="234" t="s">
        <v>1913</v>
      </c>
      <c r="H45" s="232" t="s">
        <v>1914</v>
      </c>
      <c r="I45" s="4">
        <v>12</v>
      </c>
      <c r="J45" s="5">
        <v>28</v>
      </c>
    </row>
    <row r="46" spans="2:10" ht="15.75">
      <c r="B46" s="61">
        <v>13</v>
      </c>
      <c r="C46" s="168">
        <v>30</v>
      </c>
      <c r="D46" s="169" t="s">
        <v>213</v>
      </c>
      <c r="E46" s="168">
        <v>2014</v>
      </c>
      <c r="F46" s="61" t="s">
        <v>0</v>
      </c>
      <c r="G46" s="234" t="s">
        <v>1894</v>
      </c>
      <c r="H46" s="232" t="s">
        <v>1895</v>
      </c>
      <c r="I46" s="4">
        <v>13</v>
      </c>
      <c r="J46" s="5">
        <v>26</v>
      </c>
    </row>
    <row r="47" spans="2:10" ht="15.75">
      <c r="B47" s="61">
        <v>14</v>
      </c>
      <c r="C47" s="168">
        <v>17</v>
      </c>
      <c r="D47" s="169" t="s">
        <v>359</v>
      </c>
      <c r="E47" s="168">
        <v>2014</v>
      </c>
      <c r="F47" s="61" t="s">
        <v>1871</v>
      </c>
      <c r="G47" s="234">
        <v>0.0071081018518518516</v>
      </c>
      <c r="H47" s="232" t="s">
        <v>1896</v>
      </c>
      <c r="I47" s="4">
        <v>14</v>
      </c>
      <c r="J47" s="5">
        <v>24</v>
      </c>
    </row>
    <row r="48" spans="2:10" ht="15.75">
      <c r="B48" s="61">
        <v>15</v>
      </c>
      <c r="C48" s="168">
        <v>10</v>
      </c>
      <c r="D48" s="169" t="s">
        <v>1897</v>
      </c>
      <c r="E48" s="168">
        <v>2012</v>
      </c>
      <c r="F48" s="61" t="s">
        <v>78</v>
      </c>
      <c r="G48" s="234">
        <v>0.007230208333333334</v>
      </c>
      <c r="H48" s="232" t="s">
        <v>1898</v>
      </c>
      <c r="I48" s="4">
        <v>15</v>
      </c>
      <c r="J48" s="5">
        <v>22</v>
      </c>
    </row>
    <row r="49" spans="2:10" ht="15.75">
      <c r="B49" s="61">
        <v>16</v>
      </c>
      <c r="C49" s="168">
        <v>2</v>
      </c>
      <c r="D49" s="169" t="s">
        <v>417</v>
      </c>
      <c r="E49" s="168">
        <v>2011</v>
      </c>
      <c r="F49" s="61" t="s">
        <v>1899</v>
      </c>
      <c r="G49" s="234">
        <v>0.007308333333333334</v>
      </c>
      <c r="H49" s="232" t="s">
        <v>1900</v>
      </c>
      <c r="I49" s="4">
        <v>16</v>
      </c>
      <c r="J49" s="5">
        <v>20</v>
      </c>
    </row>
    <row r="50" spans="2:10" ht="15.75">
      <c r="B50" s="61">
        <v>17</v>
      </c>
      <c r="C50" s="168">
        <v>21</v>
      </c>
      <c r="D50" s="169" t="s">
        <v>163</v>
      </c>
      <c r="E50" s="168">
        <v>2015</v>
      </c>
      <c r="F50" s="61" t="s">
        <v>1871</v>
      </c>
      <c r="G50" s="234">
        <v>0.007362847222222222</v>
      </c>
      <c r="H50" s="315">
        <v>0.0009342592592592592</v>
      </c>
      <c r="I50" s="4">
        <v>17</v>
      </c>
      <c r="J50" s="5">
        <v>18</v>
      </c>
    </row>
    <row r="51" spans="2:10" ht="15.75">
      <c r="B51" s="61">
        <v>18</v>
      </c>
      <c r="C51" s="168">
        <v>24</v>
      </c>
      <c r="D51" s="169" t="s">
        <v>992</v>
      </c>
      <c r="E51" s="168">
        <v>2015</v>
      </c>
      <c r="F51" s="61" t="s">
        <v>27</v>
      </c>
      <c r="G51" s="234">
        <v>0.007445254629629631</v>
      </c>
      <c r="H51" s="232" t="s">
        <v>1922</v>
      </c>
      <c r="I51" s="4">
        <v>18</v>
      </c>
      <c r="J51" s="5">
        <v>16</v>
      </c>
    </row>
    <row r="52" spans="2:10" ht="15.75">
      <c r="B52" s="61">
        <v>19</v>
      </c>
      <c r="C52" s="168">
        <v>5</v>
      </c>
      <c r="D52" s="169" t="s">
        <v>117</v>
      </c>
      <c r="E52" s="168">
        <v>2014</v>
      </c>
      <c r="F52" s="61" t="s">
        <v>1871</v>
      </c>
      <c r="G52" s="234">
        <v>0.0075148148148148144</v>
      </c>
      <c r="H52" s="315">
        <v>0.001086226851851852</v>
      </c>
      <c r="I52" s="4">
        <v>19</v>
      </c>
      <c r="J52" s="5">
        <v>14</v>
      </c>
    </row>
    <row r="53" spans="2:10" ht="15.75">
      <c r="B53" s="61">
        <v>20</v>
      </c>
      <c r="C53" s="168">
        <v>25</v>
      </c>
      <c r="D53" s="169" t="s">
        <v>733</v>
      </c>
      <c r="E53" s="168">
        <v>2013</v>
      </c>
      <c r="F53" s="61" t="s">
        <v>1871</v>
      </c>
      <c r="G53" s="234">
        <v>0.007532060185185186</v>
      </c>
      <c r="H53" s="315">
        <v>0.0011034722222222223</v>
      </c>
      <c r="I53" s="4">
        <v>20</v>
      </c>
      <c r="J53" s="5">
        <v>12</v>
      </c>
    </row>
    <row r="54" spans="2:10" ht="15.75">
      <c r="B54" s="61">
        <v>21</v>
      </c>
      <c r="C54" s="168">
        <v>6</v>
      </c>
      <c r="D54" s="169" t="s">
        <v>89</v>
      </c>
      <c r="E54" s="168">
        <v>2011</v>
      </c>
      <c r="F54" s="61" t="s">
        <v>78</v>
      </c>
      <c r="G54" s="234">
        <v>0.007585185185185184</v>
      </c>
      <c r="H54" s="315">
        <v>0.0011565972222222223</v>
      </c>
      <c r="I54" s="4">
        <v>21</v>
      </c>
      <c r="J54" s="5">
        <v>10</v>
      </c>
    </row>
    <row r="55" spans="2:10" ht="15.75">
      <c r="B55" s="61">
        <v>22</v>
      </c>
      <c r="C55" s="168">
        <v>29</v>
      </c>
      <c r="D55" s="169" t="s">
        <v>217</v>
      </c>
      <c r="E55" s="168">
        <v>2015</v>
      </c>
      <c r="F55" s="61" t="s">
        <v>0</v>
      </c>
      <c r="G55" s="234">
        <v>0.0076815972222222225</v>
      </c>
      <c r="H55" s="232" t="s">
        <v>1912</v>
      </c>
      <c r="I55" s="4">
        <v>22</v>
      </c>
      <c r="J55" s="5">
        <v>9</v>
      </c>
    </row>
    <row r="56" spans="2:10" ht="15.75">
      <c r="B56" s="61">
        <v>23</v>
      </c>
      <c r="C56" s="168">
        <v>15</v>
      </c>
      <c r="D56" s="169" t="s">
        <v>1901</v>
      </c>
      <c r="E56" s="168">
        <v>2012</v>
      </c>
      <c r="F56" s="61" t="s">
        <v>1902</v>
      </c>
      <c r="G56" s="234">
        <v>0.008114930555555554</v>
      </c>
      <c r="H56" s="315">
        <v>0.0016863425925925926</v>
      </c>
      <c r="I56" s="4">
        <v>23</v>
      </c>
      <c r="J56" s="5">
        <v>8</v>
      </c>
    </row>
    <row r="57" spans="2:10" ht="15.75">
      <c r="B57" s="61">
        <v>24</v>
      </c>
      <c r="C57" s="168">
        <v>14</v>
      </c>
      <c r="D57" s="169" t="s">
        <v>1903</v>
      </c>
      <c r="E57" s="168">
        <v>2016</v>
      </c>
      <c r="F57" s="61" t="s">
        <v>1871</v>
      </c>
      <c r="G57" s="234" t="s">
        <v>1904</v>
      </c>
      <c r="H57" s="232" t="s">
        <v>1905</v>
      </c>
      <c r="I57" s="4">
        <v>24</v>
      </c>
      <c r="J57" s="5">
        <v>7</v>
      </c>
    </row>
    <row r="58" spans="2:10" ht="15.75">
      <c r="B58" s="61">
        <v>25</v>
      </c>
      <c r="C58" s="168">
        <v>13</v>
      </c>
      <c r="D58" s="169" t="s">
        <v>162</v>
      </c>
      <c r="E58" s="168">
        <v>2014</v>
      </c>
      <c r="F58" s="61" t="s">
        <v>1871</v>
      </c>
      <c r="G58" s="234" t="s">
        <v>1906</v>
      </c>
      <c r="H58" s="315">
        <v>0.0017490740740740741</v>
      </c>
      <c r="I58" s="4">
        <v>25</v>
      </c>
      <c r="J58" s="5">
        <v>6</v>
      </c>
    </row>
    <row r="59" spans="2:10" ht="15.75">
      <c r="B59" s="61">
        <v>26</v>
      </c>
      <c r="C59" s="168">
        <v>7</v>
      </c>
      <c r="D59" s="169" t="s">
        <v>116</v>
      </c>
      <c r="E59" s="168">
        <v>2014</v>
      </c>
      <c r="F59" s="61" t="s">
        <v>1871</v>
      </c>
      <c r="G59" s="234" t="s">
        <v>1907</v>
      </c>
      <c r="H59" s="315">
        <v>0.0024314814814814815</v>
      </c>
      <c r="I59" s="4">
        <v>26</v>
      </c>
      <c r="J59" s="5">
        <v>5</v>
      </c>
    </row>
    <row r="60" spans="2:10" ht="15.75">
      <c r="B60" s="61">
        <v>27</v>
      </c>
      <c r="C60" s="168">
        <v>23</v>
      </c>
      <c r="D60" s="169" t="s">
        <v>1908</v>
      </c>
      <c r="E60" s="168">
        <v>2012</v>
      </c>
      <c r="F60" s="61" t="s">
        <v>27</v>
      </c>
      <c r="G60" s="234">
        <v>0.009024074074074075</v>
      </c>
      <c r="H60" s="232" t="s">
        <v>1921</v>
      </c>
      <c r="I60" s="4">
        <v>27</v>
      </c>
      <c r="J60" s="5">
        <v>4</v>
      </c>
    </row>
    <row r="61" spans="2:10" ht="15.75">
      <c r="B61" s="61">
        <v>28</v>
      </c>
      <c r="C61" s="168">
        <v>4</v>
      </c>
      <c r="D61" s="169" t="s">
        <v>123</v>
      </c>
      <c r="E61" s="168">
        <v>2014</v>
      </c>
      <c r="F61" s="61" t="s">
        <v>1871</v>
      </c>
      <c r="G61" s="234">
        <v>0.00927337962962963</v>
      </c>
      <c r="H61" s="315">
        <v>0.002844791666666667</v>
      </c>
      <c r="I61" s="4">
        <v>28</v>
      </c>
      <c r="J61" s="5">
        <v>3</v>
      </c>
    </row>
    <row r="62" spans="2:10" ht="15.75">
      <c r="B62" s="61">
        <v>29</v>
      </c>
      <c r="C62" s="168">
        <v>22</v>
      </c>
      <c r="D62" s="169" t="s">
        <v>290</v>
      </c>
      <c r="E62" s="168">
        <v>2012</v>
      </c>
      <c r="F62" s="61" t="s">
        <v>27</v>
      </c>
      <c r="G62" s="234">
        <v>0.009930787037037037</v>
      </c>
      <c r="H62" s="232" t="s">
        <v>1920</v>
      </c>
      <c r="I62" s="4">
        <v>29</v>
      </c>
      <c r="J62" s="5">
        <v>2</v>
      </c>
    </row>
    <row r="63" spans="2:10" ht="15.75">
      <c r="B63" s="61">
        <v>30</v>
      </c>
      <c r="C63" s="168">
        <v>33</v>
      </c>
      <c r="D63" s="169" t="s">
        <v>1924</v>
      </c>
      <c r="E63" s="168">
        <v>2001</v>
      </c>
      <c r="F63" s="61" t="s">
        <v>1877</v>
      </c>
      <c r="G63" s="234">
        <v>0.010063541666666667</v>
      </c>
      <c r="H63" s="315">
        <v>0.003634953703703704</v>
      </c>
      <c r="I63" s="4">
        <v>30</v>
      </c>
      <c r="J63" s="5">
        <v>1</v>
      </c>
    </row>
    <row r="64" spans="2:10" ht="15.75">
      <c r="B64" s="61">
        <v>31</v>
      </c>
      <c r="C64" s="168">
        <v>18</v>
      </c>
      <c r="D64" s="169" t="s">
        <v>1012</v>
      </c>
      <c r="E64" s="168">
        <v>2013</v>
      </c>
      <c r="F64" s="61" t="s">
        <v>0</v>
      </c>
      <c r="G64" s="234" t="s">
        <v>1909</v>
      </c>
      <c r="H64" s="232" t="s">
        <v>1919</v>
      </c>
      <c r="I64" s="4" t="s">
        <v>5</v>
      </c>
      <c r="J64" s="5">
        <v>1</v>
      </c>
    </row>
    <row r="65" spans="2:10" ht="15.75">
      <c r="B65" s="61">
        <v>32</v>
      </c>
      <c r="C65" s="168">
        <v>26</v>
      </c>
      <c r="D65" s="169" t="s">
        <v>742</v>
      </c>
      <c r="E65" s="168">
        <v>2014</v>
      </c>
      <c r="F65" s="61" t="s">
        <v>1871</v>
      </c>
      <c r="G65" s="234">
        <v>0.010134027777777778</v>
      </c>
      <c r="H65" s="232" t="s">
        <v>1910</v>
      </c>
      <c r="I65" s="4" t="s">
        <v>5</v>
      </c>
      <c r="J65" s="5">
        <v>1</v>
      </c>
    </row>
    <row r="66" spans="2:10" ht="15.75">
      <c r="B66" s="61">
        <v>33</v>
      </c>
      <c r="C66" s="168">
        <v>32</v>
      </c>
      <c r="D66" s="169" t="s">
        <v>1017</v>
      </c>
      <c r="E66" s="168">
        <v>2014</v>
      </c>
      <c r="F66" s="61" t="s">
        <v>1871</v>
      </c>
      <c r="G66" s="234" t="s">
        <v>1917</v>
      </c>
      <c r="H66" s="232" t="s">
        <v>1911</v>
      </c>
      <c r="I66" s="4" t="s">
        <v>5</v>
      </c>
      <c r="J66" s="5">
        <v>1</v>
      </c>
    </row>
    <row r="68" ht="15">
      <c r="C68" s="307" t="s">
        <v>1923</v>
      </c>
    </row>
    <row r="69" spans="2:10" ht="46.5" customHeight="1">
      <c r="B69" s="16" t="s">
        <v>4</v>
      </c>
      <c r="C69" s="313" t="s">
        <v>1019</v>
      </c>
      <c r="D69" s="313" t="s">
        <v>26</v>
      </c>
      <c r="E69" s="313" t="s">
        <v>198</v>
      </c>
      <c r="F69" s="313" t="s">
        <v>961</v>
      </c>
      <c r="G69" s="313" t="s">
        <v>52</v>
      </c>
      <c r="H69" s="313" t="s">
        <v>1307</v>
      </c>
      <c r="I69" s="314" t="s">
        <v>4</v>
      </c>
      <c r="J69" s="314" t="s">
        <v>6</v>
      </c>
    </row>
    <row r="70" spans="2:10" ht="15.75">
      <c r="B70" s="61">
        <v>1</v>
      </c>
      <c r="C70" s="168">
        <v>102</v>
      </c>
      <c r="D70" s="169" t="s">
        <v>72</v>
      </c>
      <c r="E70" s="168">
        <v>2007</v>
      </c>
      <c r="F70" s="61" t="s">
        <v>78</v>
      </c>
      <c r="G70" s="234" t="s">
        <v>1925</v>
      </c>
      <c r="H70" s="232" t="s">
        <v>1926</v>
      </c>
      <c r="I70" s="4">
        <v>1</v>
      </c>
      <c r="J70" s="5">
        <v>60</v>
      </c>
    </row>
    <row r="71" spans="2:10" ht="15.75">
      <c r="B71" s="61">
        <v>2</v>
      </c>
      <c r="C71" s="168">
        <v>113</v>
      </c>
      <c r="D71" s="169" t="s">
        <v>201</v>
      </c>
      <c r="E71" s="168">
        <v>2008</v>
      </c>
      <c r="F71" s="61" t="s">
        <v>78</v>
      </c>
      <c r="G71" s="234">
        <v>0.013248379629629629</v>
      </c>
      <c r="H71" s="232" t="s">
        <v>1927</v>
      </c>
      <c r="I71" s="4">
        <v>2</v>
      </c>
      <c r="J71" s="5">
        <v>54</v>
      </c>
    </row>
    <row r="72" spans="2:10" ht="15.75">
      <c r="B72" s="61">
        <v>3</v>
      </c>
      <c r="C72" s="168">
        <v>114</v>
      </c>
      <c r="D72" s="169" t="s">
        <v>40</v>
      </c>
      <c r="E72" s="168">
        <v>2008</v>
      </c>
      <c r="F72" s="61" t="s">
        <v>78</v>
      </c>
      <c r="G72" s="234">
        <v>0.013547337962962964</v>
      </c>
      <c r="H72" s="232" t="s">
        <v>1928</v>
      </c>
      <c r="I72" s="4">
        <v>3</v>
      </c>
      <c r="J72" s="5">
        <v>48</v>
      </c>
    </row>
    <row r="73" spans="2:10" ht="15.75">
      <c r="B73" s="61">
        <v>4</v>
      </c>
      <c r="C73" s="168">
        <v>117</v>
      </c>
      <c r="D73" s="169" t="s">
        <v>1929</v>
      </c>
      <c r="E73" s="168">
        <v>2008</v>
      </c>
      <c r="F73" s="61" t="s">
        <v>1877</v>
      </c>
      <c r="G73" s="234" t="s">
        <v>1949</v>
      </c>
      <c r="H73" s="232">
        <v>0.0003877314814814815</v>
      </c>
      <c r="I73" s="4">
        <v>4</v>
      </c>
      <c r="J73" s="5">
        <v>43</v>
      </c>
    </row>
    <row r="74" spans="2:10" ht="18.75" customHeight="1">
      <c r="B74" s="61">
        <v>5</v>
      </c>
      <c r="C74" s="168">
        <v>100</v>
      </c>
      <c r="D74" s="169" t="s">
        <v>86</v>
      </c>
      <c r="E74" s="168">
        <v>2007</v>
      </c>
      <c r="F74" s="61" t="s">
        <v>1871</v>
      </c>
      <c r="G74" s="234" t="s">
        <v>1950</v>
      </c>
      <c r="H74" s="232" t="s">
        <v>1951</v>
      </c>
      <c r="I74" s="4">
        <v>5</v>
      </c>
      <c r="J74" s="5">
        <v>40</v>
      </c>
    </row>
    <row r="75" spans="2:10" ht="15.75">
      <c r="B75" s="61">
        <v>6</v>
      </c>
      <c r="C75" s="168">
        <v>109</v>
      </c>
      <c r="D75" s="169" t="s">
        <v>43</v>
      </c>
      <c r="E75" s="168">
        <v>2008</v>
      </c>
      <c r="F75" s="61" t="s">
        <v>1871</v>
      </c>
      <c r="G75" s="234" t="s">
        <v>1952</v>
      </c>
      <c r="H75" s="232" t="s">
        <v>1953</v>
      </c>
      <c r="I75" s="4">
        <v>6</v>
      </c>
      <c r="J75" s="5">
        <v>38</v>
      </c>
    </row>
    <row r="76" spans="2:10" ht="15.75">
      <c r="B76" s="61">
        <v>7</v>
      </c>
      <c r="C76" s="168">
        <v>118</v>
      </c>
      <c r="D76" s="169" t="s">
        <v>1721</v>
      </c>
      <c r="E76" s="168">
        <v>2008</v>
      </c>
      <c r="F76" s="61" t="s">
        <v>1877</v>
      </c>
      <c r="G76" s="234">
        <v>0.014110069444444444</v>
      </c>
      <c r="H76" s="232" t="s">
        <v>1930</v>
      </c>
      <c r="I76" s="4">
        <v>7</v>
      </c>
      <c r="J76" s="5">
        <v>36</v>
      </c>
    </row>
    <row r="77" spans="2:10" ht="15.75">
      <c r="B77" s="61">
        <v>8</v>
      </c>
      <c r="C77" s="168">
        <v>108</v>
      </c>
      <c r="D77" s="169" t="s">
        <v>74</v>
      </c>
      <c r="E77" s="168">
        <v>2008</v>
      </c>
      <c r="F77" s="61" t="s">
        <v>1871</v>
      </c>
      <c r="G77" s="234" t="s">
        <v>1931</v>
      </c>
      <c r="H77" s="232" t="s">
        <v>1932</v>
      </c>
      <c r="I77" s="4">
        <v>8</v>
      </c>
      <c r="J77" s="5">
        <v>34</v>
      </c>
    </row>
    <row r="78" spans="2:10" ht="15.75">
      <c r="B78" s="61">
        <v>9</v>
      </c>
      <c r="C78" s="168">
        <v>121</v>
      </c>
      <c r="D78" s="169" t="s">
        <v>406</v>
      </c>
      <c r="E78" s="168">
        <v>2008</v>
      </c>
      <c r="F78" s="61" t="s">
        <v>1902</v>
      </c>
      <c r="G78" s="234">
        <v>0.014352083333333335</v>
      </c>
      <c r="H78" s="232" t="s">
        <v>1933</v>
      </c>
      <c r="I78" s="4">
        <v>9</v>
      </c>
      <c r="J78" s="5">
        <v>32</v>
      </c>
    </row>
    <row r="79" spans="2:10" ht="15.75">
      <c r="B79" s="61">
        <v>10</v>
      </c>
      <c r="C79" s="168">
        <v>105</v>
      </c>
      <c r="D79" s="169" t="s">
        <v>361</v>
      </c>
      <c r="E79" s="168">
        <v>2007</v>
      </c>
      <c r="F79" s="61" t="s">
        <v>1934</v>
      </c>
      <c r="G79" s="234" t="s">
        <v>1935</v>
      </c>
      <c r="H79" s="232" t="s">
        <v>1936</v>
      </c>
      <c r="I79" s="4">
        <v>10</v>
      </c>
      <c r="J79" s="5">
        <v>31</v>
      </c>
    </row>
    <row r="80" spans="2:10" ht="15.75">
      <c r="B80" s="61">
        <v>11</v>
      </c>
      <c r="C80" s="168">
        <v>106</v>
      </c>
      <c r="D80" s="169" t="s">
        <v>1717</v>
      </c>
      <c r="E80" s="168">
        <v>2007</v>
      </c>
      <c r="F80" s="61" t="s">
        <v>1902</v>
      </c>
      <c r="G80" s="234" t="s">
        <v>1937</v>
      </c>
      <c r="H80" s="232" t="s">
        <v>1938</v>
      </c>
      <c r="I80" s="4">
        <v>11</v>
      </c>
      <c r="J80" s="5">
        <v>30</v>
      </c>
    </row>
    <row r="81" spans="2:10" ht="15.75">
      <c r="B81" s="61">
        <v>12</v>
      </c>
      <c r="C81" s="168">
        <v>110</v>
      </c>
      <c r="D81" s="169" t="s">
        <v>166</v>
      </c>
      <c r="E81" s="168">
        <v>2008</v>
      </c>
      <c r="F81" s="61" t="s">
        <v>1871</v>
      </c>
      <c r="G81" s="234" t="s">
        <v>1939</v>
      </c>
      <c r="H81" s="232" t="s">
        <v>1940</v>
      </c>
      <c r="I81" s="4">
        <v>12</v>
      </c>
      <c r="J81" s="5">
        <v>28</v>
      </c>
    </row>
    <row r="82" spans="2:10" ht="15.75">
      <c r="B82" s="61">
        <v>13</v>
      </c>
      <c r="C82" s="168">
        <v>107</v>
      </c>
      <c r="D82" s="169" t="s">
        <v>1941</v>
      </c>
      <c r="E82" s="168">
        <v>2008</v>
      </c>
      <c r="F82" s="61" t="s">
        <v>1871</v>
      </c>
      <c r="G82" s="234">
        <v>0.016833680555555557</v>
      </c>
      <c r="H82" s="232" t="s">
        <v>1954</v>
      </c>
      <c r="I82" s="4">
        <v>13</v>
      </c>
      <c r="J82" s="5">
        <v>26</v>
      </c>
    </row>
    <row r="83" spans="2:10" ht="15.75">
      <c r="B83" s="61">
        <v>14</v>
      </c>
      <c r="C83" s="168">
        <v>104</v>
      </c>
      <c r="D83" s="169" t="s">
        <v>167</v>
      </c>
      <c r="E83" s="168">
        <v>2007</v>
      </c>
      <c r="F83" s="61" t="s">
        <v>204</v>
      </c>
      <c r="G83" s="234" t="s">
        <v>1942</v>
      </c>
      <c r="H83" s="232" t="s">
        <v>1943</v>
      </c>
      <c r="I83" s="4">
        <v>14</v>
      </c>
      <c r="J83" s="5">
        <v>24</v>
      </c>
    </row>
    <row r="84" spans="2:10" ht="15.75">
      <c r="B84" s="61">
        <v>15</v>
      </c>
      <c r="C84" s="168">
        <v>112</v>
      </c>
      <c r="D84" s="169" t="s">
        <v>1406</v>
      </c>
      <c r="E84" s="168">
        <v>2008</v>
      </c>
      <c r="F84" s="61" t="s">
        <v>1871</v>
      </c>
      <c r="G84" s="234">
        <v>0.017411689814814814</v>
      </c>
      <c r="H84" s="232" t="s">
        <v>1944</v>
      </c>
      <c r="I84" s="4">
        <v>15</v>
      </c>
      <c r="J84" s="5">
        <v>22</v>
      </c>
    </row>
    <row r="85" spans="2:10" ht="15.75">
      <c r="B85" s="61">
        <v>16</v>
      </c>
      <c r="C85" s="168">
        <v>120</v>
      </c>
      <c r="D85" s="169" t="s">
        <v>1945</v>
      </c>
      <c r="E85" s="168">
        <v>2008</v>
      </c>
      <c r="F85" s="61" t="s">
        <v>1902</v>
      </c>
      <c r="G85" s="234" t="s">
        <v>1955</v>
      </c>
      <c r="H85" s="232" t="s">
        <v>1956</v>
      </c>
      <c r="I85" s="4">
        <v>16</v>
      </c>
      <c r="J85" s="5">
        <v>20</v>
      </c>
    </row>
    <row r="86" spans="2:10" ht="15.75">
      <c r="B86" s="61">
        <v>17</v>
      </c>
      <c r="C86" s="168">
        <v>101</v>
      </c>
      <c r="D86" s="169" t="s">
        <v>1946</v>
      </c>
      <c r="E86" s="168">
        <v>2007</v>
      </c>
      <c r="F86" s="61" t="s">
        <v>1871</v>
      </c>
      <c r="G86" s="234" t="s">
        <v>1947</v>
      </c>
      <c r="H86" s="232" t="s">
        <v>1948</v>
      </c>
      <c r="I86" s="4">
        <v>17</v>
      </c>
      <c r="J86" s="5">
        <v>18</v>
      </c>
    </row>
    <row r="88" ht="15">
      <c r="C88" s="307" t="s">
        <v>1957</v>
      </c>
    </row>
    <row r="89" spans="2:10" ht="46.5" customHeight="1">
      <c r="B89" s="16" t="s">
        <v>4</v>
      </c>
      <c r="C89" s="313" t="s">
        <v>1019</v>
      </c>
      <c r="D89" s="313" t="s">
        <v>26</v>
      </c>
      <c r="E89" s="313" t="s">
        <v>198</v>
      </c>
      <c r="F89" s="313" t="s">
        <v>961</v>
      </c>
      <c r="G89" s="313" t="s">
        <v>52</v>
      </c>
      <c r="H89" s="313" t="s">
        <v>1307</v>
      </c>
      <c r="I89" s="314" t="s">
        <v>4</v>
      </c>
      <c r="J89" s="314" t="s">
        <v>6</v>
      </c>
    </row>
    <row r="90" spans="2:10" ht="15.75">
      <c r="B90" s="61">
        <v>1</v>
      </c>
      <c r="C90" s="168">
        <v>147</v>
      </c>
      <c r="D90" s="169" t="s">
        <v>64</v>
      </c>
      <c r="E90" s="168">
        <v>2010</v>
      </c>
      <c r="F90" s="61" t="s">
        <v>78</v>
      </c>
      <c r="G90" s="234">
        <v>0.01376724537037037</v>
      </c>
      <c r="H90" s="232">
        <v>0</v>
      </c>
      <c r="I90" s="4">
        <v>1</v>
      </c>
      <c r="J90" s="5">
        <v>60</v>
      </c>
    </row>
    <row r="91" spans="2:10" ht="15.75">
      <c r="B91" s="61">
        <v>2</v>
      </c>
      <c r="C91" s="168">
        <v>132</v>
      </c>
      <c r="D91" s="169" t="s">
        <v>2131</v>
      </c>
      <c r="E91" s="168">
        <v>2009</v>
      </c>
      <c r="F91" s="61" t="s">
        <v>78</v>
      </c>
      <c r="G91" s="234" t="s">
        <v>1958</v>
      </c>
      <c r="H91" s="232" t="s">
        <v>1959</v>
      </c>
      <c r="I91" s="4">
        <v>2</v>
      </c>
      <c r="J91" s="5">
        <v>54</v>
      </c>
    </row>
    <row r="92" spans="2:10" ht="15.75">
      <c r="B92" s="61">
        <v>3</v>
      </c>
      <c r="C92" s="168">
        <v>134</v>
      </c>
      <c r="D92" s="169" t="s">
        <v>114</v>
      </c>
      <c r="E92" s="168">
        <v>2009</v>
      </c>
      <c r="F92" s="61" t="s">
        <v>1960</v>
      </c>
      <c r="G92" s="234" t="s">
        <v>1978</v>
      </c>
      <c r="H92" s="232" t="s">
        <v>1979</v>
      </c>
      <c r="I92" s="4">
        <v>3</v>
      </c>
      <c r="J92" s="5">
        <v>48</v>
      </c>
    </row>
    <row r="93" spans="2:10" ht="15.75">
      <c r="B93" s="61">
        <v>4</v>
      </c>
      <c r="C93" s="168">
        <v>139</v>
      </c>
      <c r="D93" s="169" t="s">
        <v>412</v>
      </c>
      <c r="E93" s="168">
        <v>2010</v>
      </c>
      <c r="F93" s="61" t="s">
        <v>1899</v>
      </c>
      <c r="G93" s="234">
        <v>0.01498923611111111</v>
      </c>
      <c r="H93" s="232" t="s">
        <v>1980</v>
      </c>
      <c r="I93" s="4">
        <v>4</v>
      </c>
      <c r="J93" s="5">
        <v>43</v>
      </c>
    </row>
    <row r="94" spans="2:10" ht="15.75">
      <c r="B94" s="61">
        <v>5</v>
      </c>
      <c r="C94" s="168">
        <v>130</v>
      </c>
      <c r="D94" s="169" t="s">
        <v>91</v>
      </c>
      <c r="E94" s="168">
        <v>2009</v>
      </c>
      <c r="F94" s="61" t="s">
        <v>78</v>
      </c>
      <c r="G94" s="234">
        <v>0.015050810185185184</v>
      </c>
      <c r="H94" s="316" t="s">
        <v>1984</v>
      </c>
      <c r="I94" s="4">
        <v>5</v>
      </c>
      <c r="J94" s="5">
        <v>40</v>
      </c>
    </row>
    <row r="95" spans="2:10" ht="15.75">
      <c r="B95" s="61">
        <v>6</v>
      </c>
      <c r="C95" s="168">
        <v>138</v>
      </c>
      <c r="D95" s="169" t="s">
        <v>1986</v>
      </c>
      <c r="E95" s="168">
        <v>2009</v>
      </c>
      <c r="F95" s="61" t="s">
        <v>2</v>
      </c>
      <c r="G95" s="234">
        <v>0.015546990740740741</v>
      </c>
      <c r="H95" s="232" t="s">
        <v>1961</v>
      </c>
      <c r="I95" s="4">
        <v>6</v>
      </c>
      <c r="J95" s="5">
        <v>38</v>
      </c>
    </row>
    <row r="96" spans="2:10" ht="15.75">
      <c r="B96" s="61">
        <v>7</v>
      </c>
      <c r="C96" s="168">
        <v>137</v>
      </c>
      <c r="D96" s="169" t="s">
        <v>408</v>
      </c>
      <c r="E96" s="168">
        <v>2009</v>
      </c>
      <c r="F96" s="61" t="s">
        <v>1962</v>
      </c>
      <c r="G96" s="234">
        <v>0.01555613425925926</v>
      </c>
      <c r="H96" s="232" t="s">
        <v>1963</v>
      </c>
      <c r="I96" s="4">
        <v>7</v>
      </c>
      <c r="J96" s="5">
        <v>36</v>
      </c>
    </row>
    <row r="97" spans="2:10" ht="15.75">
      <c r="B97" s="61">
        <v>8</v>
      </c>
      <c r="C97" s="168">
        <v>131</v>
      </c>
      <c r="D97" s="169" t="s">
        <v>59</v>
      </c>
      <c r="E97" s="168">
        <v>2009</v>
      </c>
      <c r="F97" s="61" t="s">
        <v>78</v>
      </c>
      <c r="G97" s="234">
        <v>0.015614467592592593</v>
      </c>
      <c r="H97" s="232" t="s">
        <v>1964</v>
      </c>
      <c r="I97" s="4">
        <v>8</v>
      </c>
      <c r="J97" s="5">
        <v>34</v>
      </c>
    </row>
    <row r="98" spans="2:10" ht="15.75">
      <c r="B98" s="61">
        <v>9</v>
      </c>
      <c r="C98" s="168">
        <v>129</v>
      </c>
      <c r="D98" s="169" t="s">
        <v>58</v>
      </c>
      <c r="E98" s="168">
        <v>2009</v>
      </c>
      <c r="F98" s="61" t="s">
        <v>1871</v>
      </c>
      <c r="G98" s="234" t="s">
        <v>1965</v>
      </c>
      <c r="H98" s="316" t="s">
        <v>1983</v>
      </c>
      <c r="I98" s="4">
        <v>9</v>
      </c>
      <c r="J98" s="5">
        <v>32</v>
      </c>
    </row>
    <row r="99" spans="2:10" ht="15.75">
      <c r="B99" s="61">
        <v>10</v>
      </c>
      <c r="C99" s="168">
        <v>144</v>
      </c>
      <c r="D99" s="169" t="s">
        <v>79</v>
      </c>
      <c r="E99" s="168">
        <v>2010</v>
      </c>
      <c r="F99" s="61" t="s">
        <v>1871</v>
      </c>
      <c r="G99" s="234" t="s">
        <v>1966</v>
      </c>
      <c r="H99" s="232" t="s">
        <v>1967</v>
      </c>
      <c r="I99" s="4">
        <v>10</v>
      </c>
      <c r="J99" s="5">
        <v>31</v>
      </c>
    </row>
    <row r="100" spans="2:10" ht="15.75">
      <c r="B100" s="61">
        <v>11</v>
      </c>
      <c r="C100" s="168">
        <v>143</v>
      </c>
      <c r="D100" s="169" t="s">
        <v>50</v>
      </c>
      <c r="E100" s="168">
        <v>2010</v>
      </c>
      <c r="F100" s="61" t="s">
        <v>1871</v>
      </c>
      <c r="G100" s="234">
        <v>0.015749421296296296</v>
      </c>
      <c r="H100" s="232" t="s">
        <v>1968</v>
      </c>
      <c r="I100" s="4">
        <v>11</v>
      </c>
      <c r="J100" s="5">
        <v>30</v>
      </c>
    </row>
    <row r="101" spans="2:10" ht="15.75">
      <c r="B101" s="61">
        <v>12</v>
      </c>
      <c r="C101" s="168">
        <v>141</v>
      </c>
      <c r="D101" s="169" t="s">
        <v>100</v>
      </c>
      <c r="E101" s="168">
        <v>2010</v>
      </c>
      <c r="F101" s="61" t="s">
        <v>1871</v>
      </c>
      <c r="G101" s="234">
        <v>0.015834027777777777</v>
      </c>
      <c r="H101" s="315">
        <v>0.0020667824074074074</v>
      </c>
      <c r="I101" s="4">
        <v>12</v>
      </c>
      <c r="J101" s="5">
        <v>28</v>
      </c>
    </row>
    <row r="102" spans="2:10" ht="15.75">
      <c r="B102" s="61">
        <v>13</v>
      </c>
      <c r="C102" s="168">
        <v>133</v>
      </c>
      <c r="D102" s="169" t="s">
        <v>462</v>
      </c>
      <c r="E102" s="168">
        <v>2009</v>
      </c>
      <c r="F102" s="61" t="s">
        <v>78</v>
      </c>
      <c r="G102" s="234">
        <v>0.015969328703703704</v>
      </c>
      <c r="H102" s="232" t="s">
        <v>1969</v>
      </c>
      <c r="I102" s="4">
        <v>13</v>
      </c>
      <c r="J102" s="5">
        <v>26</v>
      </c>
    </row>
    <row r="103" spans="2:10" ht="15.75">
      <c r="B103" s="61">
        <v>14</v>
      </c>
      <c r="C103" s="168">
        <v>140</v>
      </c>
      <c r="D103" s="169" t="s">
        <v>411</v>
      </c>
      <c r="E103" s="168">
        <v>2010</v>
      </c>
      <c r="F103" s="61" t="s">
        <v>1899</v>
      </c>
      <c r="G103" s="234">
        <v>0.016261574074074074</v>
      </c>
      <c r="H103" s="316" t="s">
        <v>1981</v>
      </c>
      <c r="I103" s="4">
        <v>14</v>
      </c>
      <c r="J103" s="5">
        <v>24</v>
      </c>
    </row>
    <row r="104" spans="2:10" ht="15.75">
      <c r="B104" s="61">
        <v>15</v>
      </c>
      <c r="C104" s="168">
        <v>128</v>
      </c>
      <c r="D104" s="169" t="s">
        <v>110</v>
      </c>
      <c r="E104" s="168">
        <v>2009</v>
      </c>
      <c r="F104" s="61" t="s">
        <v>1871</v>
      </c>
      <c r="G104" s="234">
        <v>0.016536458333333334</v>
      </c>
      <c r="H104" s="315">
        <v>0.002769212962962963</v>
      </c>
      <c r="I104" s="4">
        <v>15</v>
      </c>
      <c r="J104" s="5">
        <v>22</v>
      </c>
    </row>
    <row r="105" spans="2:10" ht="15.75">
      <c r="B105" s="61">
        <v>16</v>
      </c>
      <c r="C105" s="168">
        <v>148</v>
      </c>
      <c r="D105" s="169" t="s">
        <v>466</v>
      </c>
      <c r="E105" s="168">
        <v>2010</v>
      </c>
      <c r="F105" s="61" t="s">
        <v>78</v>
      </c>
      <c r="G105" s="234">
        <v>0.016628125</v>
      </c>
      <c r="H105" s="315">
        <v>0.0028608796296296294</v>
      </c>
      <c r="I105" s="4">
        <v>16</v>
      </c>
      <c r="J105" s="5">
        <v>20</v>
      </c>
    </row>
    <row r="106" spans="2:10" ht="15.75">
      <c r="B106" s="61">
        <v>17</v>
      </c>
      <c r="C106" s="168">
        <v>146</v>
      </c>
      <c r="D106" s="169" t="s">
        <v>65</v>
      </c>
      <c r="E106" s="168">
        <v>2010</v>
      </c>
      <c r="F106" s="61" t="s">
        <v>78</v>
      </c>
      <c r="G106" s="234">
        <v>0.017184374999999998</v>
      </c>
      <c r="H106" s="315">
        <v>0.0034171296296296293</v>
      </c>
      <c r="I106" s="4">
        <v>17</v>
      </c>
      <c r="J106" s="5">
        <v>18</v>
      </c>
    </row>
    <row r="107" spans="2:10" ht="15.75">
      <c r="B107" s="61">
        <v>18</v>
      </c>
      <c r="C107" s="168">
        <v>127</v>
      </c>
      <c r="D107" s="169" t="s">
        <v>1985</v>
      </c>
      <c r="E107" s="168">
        <v>2010</v>
      </c>
      <c r="F107" s="61" t="s">
        <v>27</v>
      </c>
      <c r="G107" s="234">
        <v>0.017424768518518517</v>
      </c>
      <c r="H107" s="232" t="s">
        <v>1982</v>
      </c>
      <c r="I107" s="4">
        <v>18</v>
      </c>
      <c r="J107" s="5">
        <v>16</v>
      </c>
    </row>
    <row r="108" spans="2:10" ht="15.75">
      <c r="B108" s="61">
        <v>19</v>
      </c>
      <c r="C108" s="168">
        <v>135</v>
      </c>
      <c r="D108" s="169" t="s">
        <v>266</v>
      </c>
      <c r="E108" s="168">
        <v>2009</v>
      </c>
      <c r="F108" s="61" t="s">
        <v>0</v>
      </c>
      <c r="G108" s="234">
        <v>0.017602662037037038</v>
      </c>
      <c r="H108" s="232" t="s">
        <v>1970</v>
      </c>
      <c r="I108" s="4">
        <v>19</v>
      </c>
      <c r="J108" s="5">
        <v>14</v>
      </c>
    </row>
    <row r="109" spans="2:10" ht="15.75">
      <c r="B109" s="61">
        <v>20</v>
      </c>
      <c r="C109" s="168">
        <v>145</v>
      </c>
      <c r="D109" s="169" t="s">
        <v>80</v>
      </c>
      <c r="E109" s="168">
        <v>2010</v>
      </c>
      <c r="F109" s="61" t="s">
        <v>1871</v>
      </c>
      <c r="G109" s="234" t="s">
        <v>1971</v>
      </c>
      <c r="H109" s="232" t="s">
        <v>1972</v>
      </c>
      <c r="I109" s="4">
        <v>20</v>
      </c>
      <c r="J109" s="5">
        <v>12</v>
      </c>
    </row>
    <row r="110" spans="2:10" ht="15.75">
      <c r="B110" s="61">
        <v>21</v>
      </c>
      <c r="C110" s="168">
        <v>150</v>
      </c>
      <c r="D110" s="169" t="s">
        <v>371</v>
      </c>
      <c r="E110" s="168">
        <v>2010</v>
      </c>
      <c r="F110" s="61" t="s">
        <v>0</v>
      </c>
      <c r="G110" s="234">
        <v>0.01874212962962963</v>
      </c>
      <c r="H110" s="232" t="s">
        <v>1973</v>
      </c>
      <c r="I110" s="4">
        <v>21</v>
      </c>
      <c r="J110" s="5">
        <v>10</v>
      </c>
    </row>
    <row r="111" spans="2:10" ht="15.75">
      <c r="B111" s="61">
        <v>22</v>
      </c>
      <c r="C111" s="168">
        <v>142</v>
      </c>
      <c r="D111" s="169" t="s">
        <v>122</v>
      </c>
      <c r="E111" s="168">
        <v>2010</v>
      </c>
      <c r="F111" s="61" t="s">
        <v>1871</v>
      </c>
      <c r="G111" s="234" t="s">
        <v>1974</v>
      </c>
      <c r="H111" s="232" t="s">
        <v>1975</v>
      </c>
      <c r="I111" s="4">
        <v>22</v>
      </c>
      <c r="J111" s="5">
        <v>9</v>
      </c>
    </row>
    <row r="112" spans="2:10" ht="15.75">
      <c r="B112" s="61">
        <v>23</v>
      </c>
      <c r="C112" s="168">
        <v>126</v>
      </c>
      <c r="D112" s="169" t="s">
        <v>1976</v>
      </c>
      <c r="E112" s="168">
        <v>2009</v>
      </c>
      <c r="F112" s="61" t="s">
        <v>27</v>
      </c>
      <c r="G112" s="234">
        <v>0.019102546296296295</v>
      </c>
      <c r="H112" s="232" t="s">
        <v>1977</v>
      </c>
      <c r="I112" s="4">
        <v>23</v>
      </c>
      <c r="J112" s="5">
        <v>8</v>
      </c>
    </row>
    <row r="114" ht="15">
      <c r="C114" s="307" t="s">
        <v>1987</v>
      </c>
    </row>
    <row r="115" spans="2:10" ht="46.5" customHeight="1">
      <c r="B115" s="16" t="s">
        <v>4</v>
      </c>
      <c r="C115" s="313" t="s">
        <v>1019</v>
      </c>
      <c r="D115" s="313" t="s">
        <v>26</v>
      </c>
      <c r="E115" s="313" t="s">
        <v>198</v>
      </c>
      <c r="F115" s="313" t="s">
        <v>961</v>
      </c>
      <c r="G115" s="313" t="s">
        <v>52</v>
      </c>
      <c r="H115" s="313" t="s">
        <v>1307</v>
      </c>
      <c r="I115" s="314" t="s">
        <v>4</v>
      </c>
      <c r="J115" s="314" t="s">
        <v>6</v>
      </c>
    </row>
    <row r="116" spans="2:10" ht="15.75">
      <c r="B116" s="61">
        <v>1</v>
      </c>
      <c r="C116" s="168">
        <v>124</v>
      </c>
      <c r="D116" s="169" t="s">
        <v>2001</v>
      </c>
      <c r="E116" s="168">
        <v>2006</v>
      </c>
      <c r="F116" s="61" t="s">
        <v>1988</v>
      </c>
      <c r="G116" s="234">
        <v>0.02981319444444444</v>
      </c>
      <c r="H116" s="232"/>
      <c r="I116" s="4">
        <v>1</v>
      </c>
      <c r="J116" s="5">
        <v>60</v>
      </c>
    </row>
    <row r="117" spans="2:10" ht="15.75">
      <c r="B117" s="61">
        <v>2</v>
      </c>
      <c r="C117" s="168">
        <v>202</v>
      </c>
      <c r="D117" s="169" t="s">
        <v>336</v>
      </c>
      <c r="E117" s="168">
        <v>2005</v>
      </c>
      <c r="F117" s="61" t="s">
        <v>1902</v>
      </c>
      <c r="G117" s="234" t="s">
        <v>1989</v>
      </c>
      <c r="H117" s="232" t="s">
        <v>1990</v>
      </c>
      <c r="I117" s="4">
        <v>2</v>
      </c>
      <c r="J117" s="5">
        <v>54</v>
      </c>
    </row>
    <row r="118" spans="2:10" ht="15.75">
      <c r="B118" s="61">
        <v>3</v>
      </c>
      <c r="C118" s="168">
        <v>200</v>
      </c>
      <c r="D118" s="169" t="s">
        <v>317</v>
      </c>
      <c r="E118" s="168">
        <v>2005</v>
      </c>
      <c r="F118" s="61" t="s">
        <v>1899</v>
      </c>
      <c r="G118" s="234" t="s">
        <v>1991</v>
      </c>
      <c r="H118" s="232" t="s">
        <v>1992</v>
      </c>
      <c r="I118" s="4">
        <v>3</v>
      </c>
      <c r="J118" s="5">
        <v>48</v>
      </c>
    </row>
    <row r="119" spans="2:10" ht="15.75">
      <c r="B119" s="61">
        <v>4</v>
      </c>
      <c r="C119" s="168">
        <v>203</v>
      </c>
      <c r="D119" s="169" t="s">
        <v>111</v>
      </c>
      <c r="E119" s="168">
        <v>2005</v>
      </c>
      <c r="F119" s="61" t="s">
        <v>0</v>
      </c>
      <c r="G119" s="234">
        <v>0.03351435185185185</v>
      </c>
      <c r="H119" s="232" t="s">
        <v>1993</v>
      </c>
      <c r="I119" s="4">
        <v>4</v>
      </c>
      <c r="J119" s="5">
        <v>43</v>
      </c>
    </row>
    <row r="120" spans="2:10" ht="15.75">
      <c r="B120" s="61">
        <v>5</v>
      </c>
      <c r="C120" s="168">
        <v>208</v>
      </c>
      <c r="D120" s="169" t="s">
        <v>2132</v>
      </c>
      <c r="E120" s="168">
        <v>2006</v>
      </c>
      <c r="F120" s="61" t="s">
        <v>2003</v>
      </c>
      <c r="G120" s="234" t="s">
        <v>1994</v>
      </c>
      <c r="H120" s="232" t="s">
        <v>1996</v>
      </c>
      <c r="I120" s="4">
        <v>5</v>
      </c>
      <c r="J120" s="5">
        <v>40</v>
      </c>
    </row>
    <row r="121" spans="2:10" ht="15.75">
      <c r="B121" s="61">
        <v>6</v>
      </c>
      <c r="C121" s="168">
        <v>207</v>
      </c>
      <c r="D121" s="169" t="s">
        <v>337</v>
      </c>
      <c r="E121" s="168">
        <v>2006</v>
      </c>
      <c r="F121" s="61" t="s">
        <v>1902</v>
      </c>
      <c r="G121" s="234" t="s">
        <v>1995</v>
      </c>
      <c r="H121" s="232" t="s">
        <v>1997</v>
      </c>
      <c r="I121" s="4">
        <v>6</v>
      </c>
      <c r="J121" s="5">
        <v>38</v>
      </c>
    </row>
    <row r="122" spans="2:10" ht="15.75">
      <c r="B122" s="61">
        <v>7</v>
      </c>
      <c r="C122" s="168">
        <v>204</v>
      </c>
      <c r="D122" s="169" t="s">
        <v>1423</v>
      </c>
      <c r="E122" s="168">
        <v>2006</v>
      </c>
      <c r="F122" s="61" t="s">
        <v>1871</v>
      </c>
      <c r="G122" s="234">
        <v>0.037153819444444444</v>
      </c>
      <c r="H122" s="232" t="s">
        <v>1999</v>
      </c>
      <c r="I122" s="4">
        <v>7</v>
      </c>
      <c r="J122" s="5">
        <v>36</v>
      </c>
    </row>
    <row r="123" spans="2:10" ht="15.75">
      <c r="B123" s="61">
        <v>8</v>
      </c>
      <c r="C123" s="168">
        <v>201</v>
      </c>
      <c r="D123" s="169" t="s">
        <v>2002</v>
      </c>
      <c r="E123" s="168">
        <v>2005</v>
      </c>
      <c r="F123" s="61" t="s">
        <v>1871</v>
      </c>
      <c r="G123" s="234" t="s">
        <v>1998</v>
      </c>
      <c r="H123" s="232" t="s">
        <v>2000</v>
      </c>
      <c r="I123" s="4">
        <v>8</v>
      </c>
      <c r="J123" s="5">
        <v>34</v>
      </c>
    </row>
    <row r="125" ht="15">
      <c r="C125" s="307" t="s">
        <v>2004</v>
      </c>
    </row>
    <row r="126" spans="2:10" ht="46.5" customHeight="1">
      <c r="B126" s="16" t="s">
        <v>4</v>
      </c>
      <c r="C126" s="313" t="s">
        <v>1019</v>
      </c>
      <c r="D126" s="313" t="s">
        <v>26</v>
      </c>
      <c r="E126" s="313" t="s">
        <v>198</v>
      </c>
      <c r="F126" s="313" t="s">
        <v>961</v>
      </c>
      <c r="G126" s="313" t="s">
        <v>52</v>
      </c>
      <c r="H126" s="313" t="s">
        <v>1307</v>
      </c>
      <c r="I126" s="314" t="s">
        <v>4</v>
      </c>
      <c r="J126" s="314" t="s">
        <v>6</v>
      </c>
    </row>
    <row r="127" spans="2:10" ht="15.75">
      <c r="B127" s="61">
        <v>1</v>
      </c>
      <c r="C127" s="168">
        <v>84</v>
      </c>
      <c r="D127" s="169" t="s">
        <v>334</v>
      </c>
      <c r="E127" s="168">
        <v>1968</v>
      </c>
      <c r="F127" s="61" t="s">
        <v>1934</v>
      </c>
      <c r="G127" s="234" t="s">
        <v>2005</v>
      </c>
      <c r="H127" s="232">
        <v>0</v>
      </c>
      <c r="I127" s="4">
        <v>1</v>
      </c>
      <c r="J127" s="5">
        <v>60</v>
      </c>
    </row>
    <row r="128" spans="2:10" ht="15.75">
      <c r="B128" s="61">
        <v>2</v>
      </c>
      <c r="C128" s="168">
        <v>85</v>
      </c>
      <c r="D128" s="169" t="s">
        <v>1303</v>
      </c>
      <c r="E128" s="168">
        <v>1973</v>
      </c>
      <c r="F128" s="61" t="s">
        <v>868</v>
      </c>
      <c r="G128" s="234">
        <v>0.007949768518518517</v>
      </c>
      <c r="H128" s="232" t="s">
        <v>2007</v>
      </c>
      <c r="I128" s="4">
        <v>2</v>
      </c>
      <c r="J128" s="5">
        <v>54</v>
      </c>
    </row>
    <row r="129" spans="2:10" ht="15.75">
      <c r="B129" s="61">
        <v>3</v>
      </c>
      <c r="C129" s="168">
        <v>83</v>
      </c>
      <c r="D129" s="169" t="s">
        <v>363</v>
      </c>
      <c r="E129" s="168">
        <v>1965</v>
      </c>
      <c r="F129" s="61" t="s">
        <v>204</v>
      </c>
      <c r="G129" s="234" t="s">
        <v>2006</v>
      </c>
      <c r="H129" s="232" t="s">
        <v>2008</v>
      </c>
      <c r="I129" s="4">
        <v>3</v>
      </c>
      <c r="J129" s="5">
        <v>48</v>
      </c>
    </row>
    <row r="131" ht="15">
      <c r="C131" s="307" t="s">
        <v>2009</v>
      </c>
    </row>
    <row r="132" spans="2:10" ht="46.5" customHeight="1">
      <c r="B132" s="16" t="s">
        <v>4</v>
      </c>
      <c r="C132" s="313" t="s">
        <v>1019</v>
      </c>
      <c r="D132" s="313" t="s">
        <v>26</v>
      </c>
      <c r="E132" s="313" t="s">
        <v>198</v>
      </c>
      <c r="F132" s="313" t="s">
        <v>961</v>
      </c>
      <c r="G132" s="313" t="s">
        <v>52</v>
      </c>
      <c r="H132" s="313" t="s">
        <v>1307</v>
      </c>
      <c r="I132" s="314" t="s">
        <v>4</v>
      </c>
      <c r="J132" s="314" t="s">
        <v>6</v>
      </c>
    </row>
    <row r="133" spans="2:10" ht="15.75">
      <c r="B133" s="61">
        <v>1</v>
      </c>
      <c r="C133" s="168">
        <v>81</v>
      </c>
      <c r="D133" s="169" t="s">
        <v>93</v>
      </c>
      <c r="E133" s="168">
        <v>1975</v>
      </c>
      <c r="F133" s="61" t="s">
        <v>1871</v>
      </c>
      <c r="G133" s="234" t="s">
        <v>2010</v>
      </c>
      <c r="H133" s="232" t="s">
        <v>2011</v>
      </c>
      <c r="I133" s="4">
        <v>1</v>
      </c>
      <c r="J133" s="5">
        <v>60</v>
      </c>
    </row>
    <row r="134" spans="2:10" ht="15.75">
      <c r="B134" s="61">
        <v>2</v>
      </c>
      <c r="C134" s="168">
        <v>82</v>
      </c>
      <c r="D134" s="169" t="s">
        <v>197</v>
      </c>
      <c r="E134" s="168">
        <v>1980</v>
      </c>
      <c r="F134" s="61" t="s">
        <v>2</v>
      </c>
      <c r="G134" s="234">
        <v>0.009630439814814816</v>
      </c>
      <c r="H134" s="232" t="s">
        <v>2012</v>
      </c>
      <c r="I134" s="4">
        <v>2</v>
      </c>
      <c r="J134" s="5">
        <v>54</v>
      </c>
    </row>
    <row r="136" ht="15">
      <c r="C136" s="307" t="s">
        <v>2013</v>
      </c>
    </row>
    <row r="137" spans="2:10" ht="46.5" customHeight="1">
      <c r="B137" s="16" t="s">
        <v>4</v>
      </c>
      <c r="C137" s="313" t="s">
        <v>1019</v>
      </c>
      <c r="D137" s="313" t="s">
        <v>26</v>
      </c>
      <c r="E137" s="313" t="s">
        <v>198</v>
      </c>
      <c r="F137" s="313" t="s">
        <v>961</v>
      </c>
      <c r="G137" s="313" t="s">
        <v>52</v>
      </c>
      <c r="H137" s="313" t="s">
        <v>1307</v>
      </c>
      <c r="I137" s="314" t="s">
        <v>4</v>
      </c>
      <c r="J137" s="314" t="s">
        <v>6</v>
      </c>
    </row>
    <row r="138" spans="2:10" ht="15.75">
      <c r="B138" s="61">
        <v>1</v>
      </c>
      <c r="C138" s="168">
        <v>196</v>
      </c>
      <c r="D138" s="169" t="s">
        <v>365</v>
      </c>
      <c r="E138" s="168">
        <v>1996</v>
      </c>
      <c r="F138" s="168" t="s">
        <v>204</v>
      </c>
      <c r="G138" s="234">
        <v>0.018058796296296295</v>
      </c>
      <c r="H138" s="232">
        <v>0</v>
      </c>
      <c r="I138" s="4">
        <v>1</v>
      </c>
      <c r="J138" s="5">
        <v>60</v>
      </c>
    </row>
    <row r="139" spans="2:10" ht="15.75">
      <c r="B139" s="61">
        <v>2</v>
      </c>
      <c r="C139" s="168">
        <v>197</v>
      </c>
      <c r="D139" s="169" t="s">
        <v>344</v>
      </c>
      <c r="E139" s="168">
        <v>2000</v>
      </c>
      <c r="F139" s="61" t="s">
        <v>204</v>
      </c>
      <c r="G139" s="234">
        <v>0.019378356481481483</v>
      </c>
      <c r="H139" s="232" t="s">
        <v>2014</v>
      </c>
      <c r="I139" s="4">
        <v>2</v>
      </c>
      <c r="J139" s="5">
        <v>54</v>
      </c>
    </row>
    <row r="141" ht="15">
      <c r="C141" s="307" t="s">
        <v>2015</v>
      </c>
    </row>
    <row r="142" spans="2:10" ht="46.5" customHeight="1">
      <c r="B142" s="16" t="s">
        <v>4</v>
      </c>
      <c r="C142" s="313" t="s">
        <v>1019</v>
      </c>
      <c r="D142" s="313" t="s">
        <v>26</v>
      </c>
      <c r="E142" s="313" t="s">
        <v>198</v>
      </c>
      <c r="F142" s="313" t="s">
        <v>961</v>
      </c>
      <c r="G142" s="313" t="s">
        <v>52</v>
      </c>
      <c r="H142" s="313" t="s">
        <v>1307</v>
      </c>
      <c r="I142" s="314" t="s">
        <v>4</v>
      </c>
      <c r="J142" s="314" t="s">
        <v>6</v>
      </c>
    </row>
    <row r="143" spans="2:10" ht="15.75">
      <c r="B143" s="61">
        <v>1</v>
      </c>
      <c r="C143" s="168">
        <v>183</v>
      </c>
      <c r="D143" s="169" t="s">
        <v>63</v>
      </c>
      <c r="E143" s="168">
        <v>2007</v>
      </c>
      <c r="F143" s="61" t="s">
        <v>1871</v>
      </c>
      <c r="G143" s="234">
        <v>0.015019097222222224</v>
      </c>
      <c r="H143" s="232" t="s">
        <v>2031</v>
      </c>
      <c r="I143" s="4">
        <v>1</v>
      </c>
      <c r="J143" s="5">
        <v>60</v>
      </c>
    </row>
    <row r="144" spans="2:10" ht="15.75">
      <c r="B144" s="61">
        <v>2</v>
      </c>
      <c r="C144" s="168">
        <v>191</v>
      </c>
      <c r="D144" s="169" t="s">
        <v>480</v>
      </c>
      <c r="E144" s="168">
        <v>2008</v>
      </c>
      <c r="F144" s="61" t="s">
        <v>78</v>
      </c>
      <c r="G144" s="234">
        <v>0.015382754629629632</v>
      </c>
      <c r="H144" s="232" t="s">
        <v>2016</v>
      </c>
      <c r="I144" s="4">
        <v>2</v>
      </c>
      <c r="J144" s="5">
        <v>54</v>
      </c>
    </row>
    <row r="145" spans="2:10" ht="15.75">
      <c r="B145" s="61">
        <v>3</v>
      </c>
      <c r="C145" s="168">
        <v>185</v>
      </c>
      <c r="D145" s="169" t="s">
        <v>42</v>
      </c>
      <c r="E145" s="168">
        <v>2007</v>
      </c>
      <c r="F145" s="61" t="s">
        <v>78</v>
      </c>
      <c r="G145" s="234">
        <v>0.015558680555555553</v>
      </c>
      <c r="H145" s="232" t="s">
        <v>2017</v>
      </c>
      <c r="I145" s="4">
        <v>3</v>
      </c>
      <c r="J145" s="5">
        <v>48</v>
      </c>
    </row>
    <row r="146" spans="2:10" ht="15.75">
      <c r="B146" s="61">
        <v>4</v>
      </c>
      <c r="C146" s="168">
        <v>189</v>
      </c>
      <c r="D146" s="169" t="s">
        <v>60</v>
      </c>
      <c r="E146" s="168">
        <v>2008</v>
      </c>
      <c r="F146" s="61" t="s">
        <v>2003</v>
      </c>
      <c r="G146" s="234">
        <v>0.016103356481481482</v>
      </c>
      <c r="H146" s="232" t="s">
        <v>2018</v>
      </c>
      <c r="I146" s="4">
        <v>4</v>
      </c>
      <c r="J146" s="5">
        <v>43</v>
      </c>
    </row>
    <row r="147" spans="2:10" ht="15.75">
      <c r="B147" s="61">
        <v>5</v>
      </c>
      <c r="C147" s="168">
        <v>190</v>
      </c>
      <c r="D147" s="169" t="s">
        <v>57</v>
      </c>
      <c r="E147" s="168">
        <v>2008</v>
      </c>
      <c r="F147" s="61" t="s">
        <v>78</v>
      </c>
      <c r="G147" s="234" t="s">
        <v>2033</v>
      </c>
      <c r="H147" s="232" t="s">
        <v>2019</v>
      </c>
      <c r="I147" s="4">
        <v>5</v>
      </c>
      <c r="J147" s="5">
        <v>40</v>
      </c>
    </row>
    <row r="148" spans="2:10" ht="15.75">
      <c r="B148" s="61">
        <v>6</v>
      </c>
      <c r="C148" s="168">
        <v>188</v>
      </c>
      <c r="D148" s="169" t="s">
        <v>367</v>
      </c>
      <c r="E148" s="168">
        <v>2007</v>
      </c>
      <c r="F148" s="61" t="s">
        <v>204</v>
      </c>
      <c r="G148" s="234" t="s">
        <v>2020</v>
      </c>
      <c r="H148" s="232" t="s">
        <v>2021</v>
      </c>
      <c r="I148" s="4">
        <v>6</v>
      </c>
      <c r="J148" s="5">
        <v>38</v>
      </c>
    </row>
    <row r="149" spans="2:10" ht="14.25" customHeight="1">
      <c r="B149" s="61">
        <v>7</v>
      </c>
      <c r="C149" s="168">
        <v>184</v>
      </c>
      <c r="D149" s="169" t="s">
        <v>97</v>
      </c>
      <c r="E149" s="168">
        <v>2007</v>
      </c>
      <c r="F149" s="61" t="s">
        <v>1871</v>
      </c>
      <c r="G149" s="234">
        <v>0.017074305555555554</v>
      </c>
      <c r="H149" s="232" t="s">
        <v>2022</v>
      </c>
      <c r="I149" s="4">
        <v>7</v>
      </c>
      <c r="J149" s="5">
        <v>36</v>
      </c>
    </row>
    <row r="150" spans="2:10" ht="15.75">
      <c r="B150" s="61">
        <v>8</v>
      </c>
      <c r="C150" s="168">
        <v>193</v>
      </c>
      <c r="D150" s="169" t="s">
        <v>255</v>
      </c>
      <c r="E150" s="168">
        <v>2008</v>
      </c>
      <c r="F150" s="61" t="s">
        <v>0</v>
      </c>
      <c r="G150" s="234" t="s">
        <v>2023</v>
      </c>
      <c r="H150" s="232" t="s">
        <v>2024</v>
      </c>
      <c r="I150" s="4">
        <v>8</v>
      </c>
      <c r="J150" s="5">
        <v>34</v>
      </c>
    </row>
    <row r="151" spans="2:10" ht="15.75">
      <c r="B151" s="61">
        <v>9</v>
      </c>
      <c r="C151" s="168">
        <v>187</v>
      </c>
      <c r="D151" s="169" t="s">
        <v>366</v>
      </c>
      <c r="E151" s="168">
        <v>2007</v>
      </c>
      <c r="F151" s="61" t="s">
        <v>204</v>
      </c>
      <c r="G151" s="234">
        <v>0.01776435185185185</v>
      </c>
      <c r="H151" s="232" t="s">
        <v>2025</v>
      </c>
      <c r="I151" s="4">
        <v>9</v>
      </c>
      <c r="J151" s="5">
        <v>32</v>
      </c>
    </row>
    <row r="152" spans="2:10" ht="15.75">
      <c r="B152" s="61">
        <v>10</v>
      </c>
      <c r="C152" s="168">
        <v>194</v>
      </c>
      <c r="D152" s="169" t="s">
        <v>375</v>
      </c>
      <c r="E152" s="168">
        <v>2008</v>
      </c>
      <c r="F152" s="61" t="s">
        <v>0</v>
      </c>
      <c r="G152" s="234">
        <v>0.017964351851851853</v>
      </c>
      <c r="H152" s="232" t="s">
        <v>2026</v>
      </c>
      <c r="I152" s="4">
        <v>10</v>
      </c>
      <c r="J152" s="5">
        <v>31</v>
      </c>
    </row>
    <row r="153" spans="2:10" ht="15.75">
      <c r="B153" s="61">
        <v>11</v>
      </c>
      <c r="C153" s="168">
        <v>195</v>
      </c>
      <c r="D153" s="169" t="s">
        <v>2027</v>
      </c>
      <c r="E153" s="168">
        <v>2008</v>
      </c>
      <c r="F153" s="61" t="s">
        <v>339</v>
      </c>
      <c r="G153" s="234">
        <v>0.01865949074074074</v>
      </c>
      <c r="H153" s="232" t="s">
        <v>2028</v>
      </c>
      <c r="I153" s="4">
        <v>11</v>
      </c>
      <c r="J153" s="5">
        <v>30</v>
      </c>
    </row>
    <row r="154" spans="2:10" ht="15.75">
      <c r="B154" s="61">
        <v>12</v>
      </c>
      <c r="C154" s="168">
        <v>192</v>
      </c>
      <c r="D154" s="169" t="s">
        <v>153</v>
      </c>
      <c r="E154" s="168">
        <v>2008</v>
      </c>
      <c r="F154" s="61" t="s">
        <v>204</v>
      </c>
      <c r="G154" s="234" t="s">
        <v>2029</v>
      </c>
      <c r="H154" s="232" t="s">
        <v>2030</v>
      </c>
      <c r="I154" s="4">
        <v>12</v>
      </c>
      <c r="J154" s="5">
        <v>28</v>
      </c>
    </row>
    <row r="155" spans="2:10" ht="13.5" customHeight="1">
      <c r="B155" s="61">
        <v>13</v>
      </c>
      <c r="C155" s="168">
        <v>186</v>
      </c>
      <c r="D155" s="169" t="s">
        <v>157</v>
      </c>
      <c r="E155" s="168">
        <v>2007</v>
      </c>
      <c r="F155" s="61" t="s">
        <v>204</v>
      </c>
      <c r="G155" s="234">
        <v>0.020107638888888887</v>
      </c>
      <c r="H155" s="232" t="s">
        <v>2032</v>
      </c>
      <c r="I155" s="4">
        <v>13</v>
      </c>
      <c r="J155" s="5">
        <v>26</v>
      </c>
    </row>
    <row r="157" ht="15">
      <c r="B157" s="307" t="s">
        <v>2034</v>
      </c>
    </row>
    <row r="158" spans="2:10" ht="46.5" customHeight="1">
      <c r="B158" s="16" t="s">
        <v>4</v>
      </c>
      <c r="C158" s="16" t="s">
        <v>1019</v>
      </c>
      <c r="D158" s="16" t="s">
        <v>26</v>
      </c>
      <c r="E158" s="16" t="s">
        <v>198</v>
      </c>
      <c r="F158" s="16" t="s">
        <v>961</v>
      </c>
      <c r="G158" s="16" t="s">
        <v>52</v>
      </c>
      <c r="H158" s="16" t="s">
        <v>1307</v>
      </c>
      <c r="I158" s="3" t="s">
        <v>4</v>
      </c>
      <c r="J158" s="3" t="s">
        <v>6</v>
      </c>
    </row>
    <row r="159" spans="2:10" ht="15.75">
      <c r="B159" s="61">
        <v>1</v>
      </c>
      <c r="C159" s="168">
        <v>179</v>
      </c>
      <c r="D159" s="169" t="s">
        <v>71</v>
      </c>
      <c r="E159" s="168">
        <v>2006</v>
      </c>
      <c r="F159" s="234" t="s">
        <v>78</v>
      </c>
      <c r="G159" s="232" t="s">
        <v>2035</v>
      </c>
      <c r="H159" s="18">
        <v>0</v>
      </c>
      <c r="I159" s="4">
        <v>1</v>
      </c>
      <c r="J159" s="5">
        <v>60</v>
      </c>
    </row>
    <row r="160" spans="2:10" ht="15.75">
      <c r="B160" s="61">
        <v>2</v>
      </c>
      <c r="C160" s="168">
        <v>176</v>
      </c>
      <c r="D160" s="169" t="s">
        <v>278</v>
      </c>
      <c r="E160" s="168">
        <v>2006</v>
      </c>
      <c r="F160" s="234" t="s">
        <v>0</v>
      </c>
      <c r="G160" s="232" t="s">
        <v>2037</v>
      </c>
      <c r="H160" s="18" t="s">
        <v>2036</v>
      </c>
      <c r="I160" s="4">
        <v>2</v>
      </c>
      <c r="J160" s="5">
        <v>54</v>
      </c>
    </row>
    <row r="161" spans="2:10" ht="15.75">
      <c r="B161" s="61">
        <v>3</v>
      </c>
      <c r="C161" s="168">
        <v>181</v>
      </c>
      <c r="D161" s="169" t="s">
        <v>449</v>
      </c>
      <c r="E161" s="168">
        <v>2006</v>
      </c>
      <c r="F161" s="234" t="s">
        <v>1902</v>
      </c>
      <c r="G161" s="317">
        <v>0.018182407407407408</v>
      </c>
      <c r="H161" s="18" t="s">
        <v>2038</v>
      </c>
      <c r="I161" s="4">
        <v>3</v>
      </c>
      <c r="J161" s="5">
        <v>48</v>
      </c>
    </row>
    <row r="162" spans="2:10" ht="15.75">
      <c r="B162" s="61">
        <v>4</v>
      </c>
      <c r="C162" s="168">
        <v>177</v>
      </c>
      <c r="D162" s="169" t="s">
        <v>332</v>
      </c>
      <c r="E162" s="168">
        <v>2006</v>
      </c>
      <c r="F162" s="234" t="s">
        <v>1899</v>
      </c>
      <c r="G162" s="232" t="s">
        <v>2039</v>
      </c>
      <c r="H162" s="18" t="s">
        <v>2114</v>
      </c>
      <c r="I162" s="4">
        <v>4</v>
      </c>
      <c r="J162" s="5">
        <v>43</v>
      </c>
    </row>
    <row r="163" spans="2:10" ht="15.75">
      <c r="B163" s="61">
        <v>5</v>
      </c>
      <c r="C163" s="168">
        <v>182</v>
      </c>
      <c r="D163" s="169" t="s">
        <v>400</v>
      </c>
      <c r="E163" s="168">
        <v>2006</v>
      </c>
      <c r="F163" s="234" t="s">
        <v>339</v>
      </c>
      <c r="G163" s="315">
        <v>0.02209571759259259</v>
      </c>
      <c r="H163" s="18" t="s">
        <v>2113</v>
      </c>
      <c r="I163" s="4">
        <v>5</v>
      </c>
      <c r="J163" s="5">
        <v>40</v>
      </c>
    </row>
    <row r="164" spans="2:10" ht="15.75">
      <c r="B164" s="61">
        <v>6</v>
      </c>
      <c r="C164" s="168">
        <v>178</v>
      </c>
      <c r="D164" s="169" t="s">
        <v>450</v>
      </c>
      <c r="E164" s="168">
        <v>2006</v>
      </c>
      <c r="F164" s="234" t="s">
        <v>1899</v>
      </c>
      <c r="G164" s="317">
        <v>0.025559259259259257</v>
      </c>
      <c r="H164" s="18" t="s">
        <v>2115</v>
      </c>
      <c r="I164" s="4">
        <v>6</v>
      </c>
      <c r="J164" s="5">
        <v>38</v>
      </c>
    </row>
    <row r="166" ht="12.75">
      <c r="B166" s="244" t="s">
        <v>2133</v>
      </c>
    </row>
    <row r="167" spans="2:10" ht="46.5" customHeight="1">
      <c r="B167" s="16" t="s">
        <v>4</v>
      </c>
      <c r="C167" s="313" t="s">
        <v>1019</v>
      </c>
      <c r="D167" s="313" t="s">
        <v>26</v>
      </c>
      <c r="E167" s="313" t="s">
        <v>198</v>
      </c>
      <c r="F167" s="318" t="s">
        <v>961</v>
      </c>
      <c r="G167" s="322" t="s">
        <v>52</v>
      </c>
      <c r="H167" s="322" t="s">
        <v>1307</v>
      </c>
      <c r="I167" s="323" t="s">
        <v>4</v>
      </c>
      <c r="J167" s="323" t="s">
        <v>6</v>
      </c>
    </row>
    <row r="168" spans="2:10" ht="15.75">
      <c r="B168" s="61">
        <v>1</v>
      </c>
      <c r="C168" s="168">
        <v>163</v>
      </c>
      <c r="D168" s="169" t="s">
        <v>76</v>
      </c>
      <c r="E168" s="168">
        <v>2010</v>
      </c>
      <c r="F168" s="319" t="s">
        <v>1871</v>
      </c>
      <c r="G168" s="324">
        <v>0.015162037037037036</v>
      </c>
      <c r="H168" s="325" t="s">
        <v>1344</v>
      </c>
      <c r="I168" s="4">
        <v>1</v>
      </c>
      <c r="J168" s="5">
        <v>60</v>
      </c>
    </row>
    <row r="169" spans="2:10" ht="15.75">
      <c r="B169" s="61">
        <v>2</v>
      </c>
      <c r="C169" s="168">
        <v>151</v>
      </c>
      <c r="D169" s="169" t="s">
        <v>82</v>
      </c>
      <c r="E169" s="168">
        <v>2009</v>
      </c>
      <c r="F169" s="319" t="s">
        <v>1871</v>
      </c>
      <c r="G169" s="325" t="s">
        <v>2040</v>
      </c>
      <c r="H169" s="325" t="s">
        <v>2119</v>
      </c>
      <c r="I169" s="4">
        <v>2</v>
      </c>
      <c r="J169" s="5">
        <v>54</v>
      </c>
    </row>
    <row r="170" spans="2:10" ht="15.75">
      <c r="B170" s="61">
        <v>3</v>
      </c>
      <c r="C170" s="168">
        <v>159</v>
      </c>
      <c r="D170" s="169" t="s">
        <v>481</v>
      </c>
      <c r="E170" s="168">
        <v>2009</v>
      </c>
      <c r="F170" s="319" t="s">
        <v>78</v>
      </c>
      <c r="G170" s="324">
        <v>0.016482175925925924</v>
      </c>
      <c r="H170" s="325" t="s">
        <v>2120</v>
      </c>
      <c r="I170" s="4">
        <v>3</v>
      </c>
      <c r="J170" s="5">
        <v>48</v>
      </c>
    </row>
    <row r="171" spans="2:10" ht="15.75">
      <c r="B171" s="61">
        <v>4</v>
      </c>
      <c r="C171" s="168">
        <v>158</v>
      </c>
      <c r="D171" s="169" t="s">
        <v>67</v>
      </c>
      <c r="E171" s="168">
        <v>2009</v>
      </c>
      <c r="F171" s="319" t="s">
        <v>78</v>
      </c>
      <c r="G171" s="324">
        <v>0.016770254629629628</v>
      </c>
      <c r="H171" s="324">
        <v>0.0016082175925925925</v>
      </c>
      <c r="I171" s="4">
        <v>4</v>
      </c>
      <c r="J171" s="5">
        <v>43</v>
      </c>
    </row>
    <row r="172" spans="2:10" ht="15.75">
      <c r="B172" s="61">
        <v>5</v>
      </c>
      <c r="C172" s="168">
        <v>170</v>
      </c>
      <c r="D172" s="169" t="s">
        <v>2041</v>
      </c>
      <c r="E172" s="168">
        <v>2010</v>
      </c>
      <c r="F172" s="319" t="s">
        <v>78</v>
      </c>
      <c r="G172" s="325" t="s">
        <v>2042</v>
      </c>
      <c r="H172" s="324">
        <v>0.001665277777777778</v>
      </c>
      <c r="I172" s="4">
        <v>5</v>
      </c>
      <c r="J172" s="5">
        <v>40</v>
      </c>
    </row>
    <row r="173" spans="2:10" ht="15.75">
      <c r="B173" s="61">
        <v>6</v>
      </c>
      <c r="C173" s="168">
        <v>152</v>
      </c>
      <c r="D173" s="169" t="s">
        <v>47</v>
      </c>
      <c r="E173" s="168">
        <v>2009</v>
      </c>
      <c r="F173" s="319" t="s">
        <v>1871</v>
      </c>
      <c r="G173" s="325" t="s">
        <v>2043</v>
      </c>
      <c r="H173" s="324">
        <v>0.0019192129629629628</v>
      </c>
      <c r="I173" s="4">
        <v>6</v>
      </c>
      <c r="J173" s="5">
        <v>38</v>
      </c>
    </row>
    <row r="174" spans="2:10" ht="15.75">
      <c r="B174" s="61">
        <v>7</v>
      </c>
      <c r="C174" s="168">
        <v>175</v>
      </c>
      <c r="D174" s="169" t="s">
        <v>2044</v>
      </c>
      <c r="E174" s="168">
        <v>2010</v>
      </c>
      <c r="F174" s="319" t="s">
        <v>868</v>
      </c>
      <c r="G174" s="324">
        <v>0.01717060185185185</v>
      </c>
      <c r="H174" s="325" t="s">
        <v>2121</v>
      </c>
      <c r="I174" s="4">
        <v>7</v>
      </c>
      <c r="J174" s="5">
        <v>36</v>
      </c>
    </row>
    <row r="175" spans="2:10" ht="15.75">
      <c r="B175" s="61">
        <v>8</v>
      </c>
      <c r="C175" s="168">
        <v>162</v>
      </c>
      <c r="D175" s="169" t="s">
        <v>84</v>
      </c>
      <c r="E175" s="168">
        <v>2010</v>
      </c>
      <c r="F175" s="319" t="s">
        <v>1871</v>
      </c>
      <c r="G175" s="325" t="s">
        <v>2045</v>
      </c>
      <c r="H175" s="324">
        <v>0.0029811342592592593</v>
      </c>
      <c r="I175" s="4">
        <v>8</v>
      </c>
      <c r="J175" s="5">
        <v>34</v>
      </c>
    </row>
    <row r="176" spans="2:10" ht="16.5" customHeight="1">
      <c r="B176" s="61">
        <v>9</v>
      </c>
      <c r="C176" s="168">
        <v>156</v>
      </c>
      <c r="D176" s="169" t="s">
        <v>112</v>
      </c>
      <c r="E176" s="168">
        <v>2009</v>
      </c>
      <c r="F176" s="319" t="s">
        <v>1871</v>
      </c>
      <c r="G176" s="327" t="s">
        <v>2122</v>
      </c>
      <c r="H176" s="326">
        <v>0.0033013888888888884</v>
      </c>
      <c r="I176" s="4">
        <v>9</v>
      </c>
      <c r="J176" s="5">
        <v>32</v>
      </c>
    </row>
    <row r="177" spans="2:10" ht="15.75">
      <c r="B177" s="61">
        <v>10</v>
      </c>
      <c r="C177" s="168">
        <v>168</v>
      </c>
      <c r="D177" s="169" t="s">
        <v>487</v>
      </c>
      <c r="E177" s="168">
        <v>2010</v>
      </c>
      <c r="F177" s="319" t="s">
        <v>78</v>
      </c>
      <c r="G177" s="325" t="s">
        <v>2047</v>
      </c>
      <c r="H177" s="325" t="s">
        <v>2123</v>
      </c>
      <c r="I177" s="4">
        <v>10</v>
      </c>
      <c r="J177" s="5">
        <v>31</v>
      </c>
    </row>
    <row r="178" spans="2:10" ht="15.75">
      <c r="B178" s="61">
        <v>11</v>
      </c>
      <c r="C178" s="168">
        <v>165</v>
      </c>
      <c r="D178" s="169" t="s">
        <v>2046</v>
      </c>
      <c r="E178" s="168">
        <v>2010</v>
      </c>
      <c r="F178" s="319" t="s">
        <v>78</v>
      </c>
      <c r="G178" s="324">
        <v>0.018894097222222222</v>
      </c>
      <c r="H178" s="325" t="s">
        <v>2124</v>
      </c>
      <c r="I178" s="4">
        <v>11</v>
      </c>
      <c r="J178" s="5">
        <v>30</v>
      </c>
    </row>
    <row r="179" spans="2:10" ht="15.75">
      <c r="B179" s="61">
        <v>12</v>
      </c>
      <c r="C179" s="168">
        <v>161</v>
      </c>
      <c r="D179" s="169" t="s">
        <v>1203</v>
      </c>
      <c r="E179" s="168">
        <v>2009</v>
      </c>
      <c r="F179" s="319" t="s">
        <v>868</v>
      </c>
      <c r="G179" s="324">
        <v>0.018940856481481482</v>
      </c>
      <c r="H179" s="324">
        <v>0.003778819444444444</v>
      </c>
      <c r="I179" s="4">
        <v>12</v>
      </c>
      <c r="J179" s="5">
        <v>28</v>
      </c>
    </row>
    <row r="180" spans="2:10" ht="15.75">
      <c r="B180" s="61">
        <v>13</v>
      </c>
      <c r="C180" s="168">
        <v>173</v>
      </c>
      <c r="D180" s="169" t="s">
        <v>1197</v>
      </c>
      <c r="E180" s="168">
        <v>2010</v>
      </c>
      <c r="F180" s="319" t="s">
        <v>0</v>
      </c>
      <c r="G180" s="324">
        <v>0.019509837962962965</v>
      </c>
      <c r="H180" s="325" t="s">
        <v>2048</v>
      </c>
      <c r="I180" s="4">
        <v>13</v>
      </c>
      <c r="J180" s="5">
        <v>26</v>
      </c>
    </row>
    <row r="181" spans="2:10" ht="15.75">
      <c r="B181" s="61">
        <v>14</v>
      </c>
      <c r="C181" s="168">
        <v>167</v>
      </c>
      <c r="D181" s="169" t="s">
        <v>486</v>
      </c>
      <c r="E181" s="168">
        <v>2010</v>
      </c>
      <c r="F181" s="319" t="s">
        <v>78</v>
      </c>
      <c r="G181" s="324">
        <v>0.019952546296296295</v>
      </c>
      <c r="H181" s="324">
        <v>0.004790509259259259</v>
      </c>
      <c r="I181" s="4">
        <v>14</v>
      </c>
      <c r="J181" s="5">
        <v>24</v>
      </c>
    </row>
    <row r="182" spans="2:10" ht="15.75">
      <c r="B182" s="61">
        <v>15</v>
      </c>
      <c r="C182" s="168">
        <v>153</v>
      </c>
      <c r="D182" s="169" t="s">
        <v>81</v>
      </c>
      <c r="E182" s="168">
        <v>2009</v>
      </c>
      <c r="F182" s="319" t="s">
        <v>1871</v>
      </c>
      <c r="G182" s="324">
        <v>0.020062615740740742</v>
      </c>
      <c r="H182" s="325" t="s">
        <v>2125</v>
      </c>
      <c r="I182" s="4">
        <v>15</v>
      </c>
      <c r="J182" s="5">
        <v>22</v>
      </c>
    </row>
    <row r="183" spans="2:10" ht="15.75">
      <c r="B183" s="61">
        <v>16</v>
      </c>
      <c r="C183" s="168">
        <v>166</v>
      </c>
      <c r="D183" s="169" t="s">
        <v>2049</v>
      </c>
      <c r="E183" s="168">
        <v>2010</v>
      </c>
      <c r="F183" s="319" t="s">
        <v>78</v>
      </c>
      <c r="G183" s="325" t="s">
        <v>2050</v>
      </c>
      <c r="H183" s="324">
        <v>0.005194097222222222</v>
      </c>
      <c r="I183" s="4">
        <v>16</v>
      </c>
      <c r="J183" s="5">
        <v>20</v>
      </c>
    </row>
    <row r="184" spans="2:10" ht="15.75">
      <c r="B184" s="61">
        <v>17</v>
      </c>
      <c r="C184" s="168">
        <v>154</v>
      </c>
      <c r="D184" s="169" t="s">
        <v>138</v>
      </c>
      <c r="E184" s="168">
        <v>2009</v>
      </c>
      <c r="F184" s="319" t="s">
        <v>1871</v>
      </c>
      <c r="G184" s="324">
        <v>0.021147916666666666</v>
      </c>
      <c r="H184" s="324">
        <v>0.00598587962962963</v>
      </c>
      <c r="I184" s="4">
        <v>17</v>
      </c>
      <c r="J184" s="5">
        <v>18</v>
      </c>
    </row>
    <row r="185" spans="2:10" ht="15.75">
      <c r="B185" s="61">
        <v>18</v>
      </c>
      <c r="C185" s="168">
        <v>164</v>
      </c>
      <c r="D185" s="169" t="s">
        <v>594</v>
      </c>
      <c r="E185" s="168">
        <v>2010</v>
      </c>
      <c r="F185" s="319" t="s">
        <v>1871</v>
      </c>
      <c r="G185" s="325" t="s">
        <v>2051</v>
      </c>
      <c r="H185" s="324">
        <v>0.01443900462962963</v>
      </c>
      <c r="I185" s="4">
        <v>18</v>
      </c>
      <c r="J185" s="5">
        <v>16</v>
      </c>
    </row>
    <row r="186" spans="2:10" ht="15.75">
      <c r="B186" s="61">
        <v>19</v>
      </c>
      <c r="C186" s="168">
        <v>155</v>
      </c>
      <c r="D186" s="169" t="s">
        <v>199</v>
      </c>
      <c r="E186" s="168">
        <v>2009</v>
      </c>
      <c r="F186" s="319" t="s">
        <v>1871</v>
      </c>
      <c r="G186" s="324">
        <v>0.02960659722222222</v>
      </c>
      <c r="H186" s="325" t="s">
        <v>2126</v>
      </c>
      <c r="I186" s="4">
        <v>19</v>
      </c>
      <c r="J186" s="5">
        <v>14</v>
      </c>
    </row>
    <row r="188" ht="15">
      <c r="C188" s="307" t="s">
        <v>2052</v>
      </c>
    </row>
    <row r="189" spans="2:10" ht="46.5" customHeight="1">
      <c r="B189" s="16" t="s">
        <v>4</v>
      </c>
      <c r="C189" s="313" t="s">
        <v>1019</v>
      </c>
      <c r="D189" s="313" t="s">
        <v>26</v>
      </c>
      <c r="E189" s="313" t="s">
        <v>198</v>
      </c>
      <c r="F189" s="313" t="s">
        <v>961</v>
      </c>
      <c r="G189" s="313" t="s">
        <v>52</v>
      </c>
      <c r="H189" s="313" t="s">
        <v>1307</v>
      </c>
      <c r="I189" s="314" t="s">
        <v>4</v>
      </c>
      <c r="J189" s="314" t="s">
        <v>6</v>
      </c>
    </row>
    <row r="190" spans="2:10" ht="15.75">
      <c r="B190" s="61">
        <v>1</v>
      </c>
      <c r="C190" s="168">
        <v>77</v>
      </c>
      <c r="D190" s="169" t="s">
        <v>94</v>
      </c>
      <c r="E190" s="168">
        <v>2012</v>
      </c>
      <c r="F190" s="319" t="s">
        <v>78</v>
      </c>
      <c r="G190" s="321" t="s">
        <v>2053</v>
      </c>
      <c r="H190" s="321" t="s">
        <v>2054</v>
      </c>
      <c r="I190" s="4">
        <v>1</v>
      </c>
      <c r="J190" s="5">
        <v>60</v>
      </c>
    </row>
    <row r="191" spans="2:10" ht="15.75">
      <c r="B191" s="61">
        <v>2</v>
      </c>
      <c r="C191" s="168" t="s">
        <v>2055</v>
      </c>
      <c r="D191" s="169" t="s">
        <v>790</v>
      </c>
      <c r="E191" s="168">
        <v>2011</v>
      </c>
      <c r="F191" s="319" t="s">
        <v>78</v>
      </c>
      <c r="G191" s="321" t="s">
        <v>2056</v>
      </c>
      <c r="H191" s="321" t="s">
        <v>2057</v>
      </c>
      <c r="I191" s="4">
        <v>2</v>
      </c>
      <c r="J191" s="5">
        <v>54</v>
      </c>
    </row>
    <row r="192" spans="2:10" ht="15.75">
      <c r="B192" s="61">
        <v>3</v>
      </c>
      <c r="C192" s="168">
        <v>46</v>
      </c>
      <c r="D192" s="169" t="s">
        <v>2058</v>
      </c>
      <c r="E192" s="168">
        <v>2011</v>
      </c>
      <c r="F192" s="319" t="s">
        <v>78</v>
      </c>
      <c r="G192" s="320">
        <v>0.006858449074074073</v>
      </c>
      <c r="H192" s="321" t="s">
        <v>2059</v>
      </c>
      <c r="I192" s="4">
        <v>3</v>
      </c>
      <c r="J192" s="5">
        <v>48</v>
      </c>
    </row>
    <row r="193" spans="2:10" ht="15.75">
      <c r="B193" s="61">
        <v>4</v>
      </c>
      <c r="C193" s="168" t="s">
        <v>2060</v>
      </c>
      <c r="D193" s="169" t="s">
        <v>119</v>
      </c>
      <c r="E193" s="168">
        <v>2013</v>
      </c>
      <c r="F193" s="319" t="s">
        <v>1871</v>
      </c>
      <c r="G193" s="320">
        <v>0.006858449074074073</v>
      </c>
      <c r="H193" s="321" t="s">
        <v>2059</v>
      </c>
      <c r="I193" s="4">
        <v>4</v>
      </c>
      <c r="J193" s="5">
        <v>43</v>
      </c>
    </row>
    <row r="194" spans="2:10" ht="15.75">
      <c r="B194" s="61">
        <v>5</v>
      </c>
      <c r="C194" s="168">
        <v>58</v>
      </c>
      <c r="D194" s="169" t="s">
        <v>2130</v>
      </c>
      <c r="E194" s="168">
        <v>2011</v>
      </c>
      <c r="F194" s="319" t="s">
        <v>78</v>
      </c>
      <c r="G194" s="320">
        <v>0.006906712962962963</v>
      </c>
      <c r="H194" s="321" t="s">
        <v>2061</v>
      </c>
      <c r="I194" s="4">
        <v>5</v>
      </c>
      <c r="J194" s="5">
        <v>40</v>
      </c>
    </row>
    <row r="195" spans="2:10" ht="15.75">
      <c r="B195" s="61">
        <v>6</v>
      </c>
      <c r="C195" s="168">
        <v>55</v>
      </c>
      <c r="D195" s="169" t="s">
        <v>2062</v>
      </c>
      <c r="E195" s="168">
        <v>2014</v>
      </c>
      <c r="F195" s="319" t="s">
        <v>204</v>
      </c>
      <c r="G195" s="320">
        <v>0.006935416666666667</v>
      </c>
      <c r="H195" s="321" t="s">
        <v>2063</v>
      </c>
      <c r="I195" s="4">
        <v>6</v>
      </c>
      <c r="J195" s="5">
        <v>38</v>
      </c>
    </row>
    <row r="196" spans="2:10" ht="15.75">
      <c r="B196" s="61">
        <v>7</v>
      </c>
      <c r="C196" s="168">
        <v>45</v>
      </c>
      <c r="D196" s="169" t="s">
        <v>103</v>
      </c>
      <c r="E196" s="168">
        <v>2011</v>
      </c>
      <c r="F196" s="319" t="s">
        <v>78</v>
      </c>
      <c r="G196" s="320">
        <v>0.007074074074074074</v>
      </c>
      <c r="H196" s="321" t="s">
        <v>2064</v>
      </c>
      <c r="I196" s="4">
        <v>7</v>
      </c>
      <c r="J196" s="5">
        <v>36</v>
      </c>
    </row>
    <row r="197" spans="2:10" ht="15.75">
      <c r="B197" s="61">
        <v>8</v>
      </c>
      <c r="C197" s="168">
        <v>79</v>
      </c>
      <c r="D197" s="169" t="s">
        <v>53</v>
      </c>
      <c r="E197" s="168">
        <v>2011</v>
      </c>
      <c r="F197" s="319" t="s">
        <v>1871</v>
      </c>
      <c r="G197" s="503" t="s">
        <v>2065</v>
      </c>
      <c r="H197" s="503"/>
      <c r="I197" s="4">
        <v>8</v>
      </c>
      <c r="J197" s="5">
        <v>34</v>
      </c>
    </row>
    <row r="198" spans="2:10" ht="15.75">
      <c r="B198" s="61">
        <v>9</v>
      </c>
      <c r="C198" s="168">
        <v>66</v>
      </c>
      <c r="D198" s="169" t="s">
        <v>133</v>
      </c>
      <c r="E198" s="168">
        <v>2011</v>
      </c>
      <c r="F198" s="319" t="s">
        <v>1871</v>
      </c>
      <c r="G198" s="320">
        <v>0.007135532407407407</v>
      </c>
      <c r="H198" s="321" t="s">
        <v>2066</v>
      </c>
      <c r="I198" s="4">
        <v>9</v>
      </c>
      <c r="J198" s="5">
        <v>32</v>
      </c>
    </row>
    <row r="199" spans="2:10" ht="15.75">
      <c r="B199" s="61">
        <v>10</v>
      </c>
      <c r="C199" s="168">
        <v>70</v>
      </c>
      <c r="D199" s="169" t="s">
        <v>1619</v>
      </c>
      <c r="E199" s="168">
        <v>2012</v>
      </c>
      <c r="F199" s="319" t="s">
        <v>1877</v>
      </c>
      <c r="G199" s="321" t="s">
        <v>2067</v>
      </c>
      <c r="H199" s="321" t="s">
        <v>2068</v>
      </c>
      <c r="I199" s="4">
        <v>10</v>
      </c>
      <c r="J199" s="5">
        <v>31</v>
      </c>
    </row>
    <row r="200" spans="2:10" ht="15.75">
      <c r="B200" s="61">
        <v>11</v>
      </c>
      <c r="C200" s="168">
        <v>47</v>
      </c>
      <c r="D200" s="169" t="s">
        <v>95</v>
      </c>
      <c r="E200" s="168">
        <v>2012</v>
      </c>
      <c r="F200" s="319" t="s">
        <v>1871</v>
      </c>
      <c r="G200" s="320">
        <v>0.0072082175925925925</v>
      </c>
      <c r="H200" s="321" t="s">
        <v>2069</v>
      </c>
      <c r="I200" s="4">
        <v>11</v>
      </c>
      <c r="J200" s="5">
        <v>30</v>
      </c>
    </row>
    <row r="201" spans="2:10" ht="15.75">
      <c r="B201" s="61">
        <v>12</v>
      </c>
      <c r="C201" s="168">
        <v>49</v>
      </c>
      <c r="D201" s="169" t="s">
        <v>2070</v>
      </c>
      <c r="E201" s="168">
        <v>2012</v>
      </c>
      <c r="F201" s="319" t="s">
        <v>1899</v>
      </c>
      <c r="G201" s="321" t="s">
        <v>2071</v>
      </c>
      <c r="H201" s="321" t="s">
        <v>2072</v>
      </c>
      <c r="I201" s="4">
        <v>12</v>
      </c>
      <c r="J201" s="5">
        <v>28</v>
      </c>
    </row>
    <row r="202" spans="2:10" ht="15.75">
      <c r="B202" s="61">
        <v>13</v>
      </c>
      <c r="C202" s="168">
        <v>78</v>
      </c>
      <c r="D202" s="169" t="s">
        <v>2073</v>
      </c>
      <c r="E202" s="168">
        <v>2011</v>
      </c>
      <c r="F202" s="319" t="s">
        <v>78</v>
      </c>
      <c r="G202" s="321" t="s">
        <v>2074</v>
      </c>
      <c r="H202" s="321" t="s">
        <v>2075</v>
      </c>
      <c r="I202" s="4">
        <v>13</v>
      </c>
      <c r="J202" s="5">
        <v>26</v>
      </c>
    </row>
    <row r="203" spans="2:10" ht="15.75">
      <c r="B203" s="61">
        <v>14</v>
      </c>
      <c r="C203" s="168">
        <v>52</v>
      </c>
      <c r="D203" s="169" t="s">
        <v>2076</v>
      </c>
      <c r="E203" s="168">
        <v>2011</v>
      </c>
      <c r="F203" s="319" t="s">
        <v>78</v>
      </c>
      <c r="G203" s="320">
        <v>0.007370023148148147</v>
      </c>
      <c r="H203" s="321" t="s">
        <v>2077</v>
      </c>
      <c r="I203" s="4">
        <v>14</v>
      </c>
      <c r="J203" s="5">
        <v>24</v>
      </c>
    </row>
    <row r="204" spans="2:10" ht="15.75">
      <c r="B204" s="61">
        <v>15</v>
      </c>
      <c r="C204" s="168">
        <v>60</v>
      </c>
      <c r="D204" s="169" t="s">
        <v>801</v>
      </c>
      <c r="E204" s="168">
        <v>2014</v>
      </c>
      <c r="F204" s="319" t="s">
        <v>1871</v>
      </c>
      <c r="G204" s="320">
        <v>0.007403935185185186</v>
      </c>
      <c r="H204" s="321" t="s">
        <v>2078</v>
      </c>
      <c r="I204" s="4">
        <v>15</v>
      </c>
      <c r="J204" s="5">
        <v>22</v>
      </c>
    </row>
    <row r="205" spans="2:10" ht="15.75">
      <c r="B205" s="61">
        <v>16</v>
      </c>
      <c r="C205" s="168">
        <v>41</v>
      </c>
      <c r="D205" s="169" t="s">
        <v>2079</v>
      </c>
      <c r="E205" s="168">
        <v>2011</v>
      </c>
      <c r="F205" s="319" t="s">
        <v>78</v>
      </c>
      <c r="G205" s="317">
        <v>0.007433680555555555</v>
      </c>
      <c r="H205" s="328" t="s">
        <v>2128</v>
      </c>
      <c r="I205" s="4">
        <v>16</v>
      </c>
      <c r="J205" s="5">
        <v>20</v>
      </c>
    </row>
    <row r="206" spans="2:10" ht="15.75">
      <c r="B206" s="61">
        <v>17</v>
      </c>
      <c r="C206" s="168">
        <v>53</v>
      </c>
      <c r="D206" s="169" t="s">
        <v>2080</v>
      </c>
      <c r="E206" s="168">
        <v>2013</v>
      </c>
      <c r="F206" s="319" t="s">
        <v>204</v>
      </c>
      <c r="G206" s="317">
        <v>0.007465277777777778</v>
      </c>
      <c r="H206" s="328" t="s">
        <v>2116</v>
      </c>
      <c r="I206" s="4">
        <v>17</v>
      </c>
      <c r="J206" s="5">
        <v>18</v>
      </c>
    </row>
    <row r="207" spans="2:10" ht="15.75">
      <c r="B207" s="61">
        <v>18</v>
      </c>
      <c r="C207" s="168">
        <v>63</v>
      </c>
      <c r="D207" s="169" t="s">
        <v>1031</v>
      </c>
      <c r="E207" s="168">
        <v>2013</v>
      </c>
      <c r="F207" s="319" t="s">
        <v>0</v>
      </c>
      <c r="G207" s="320">
        <v>0.007568402777777778</v>
      </c>
      <c r="H207" s="321" t="s">
        <v>2081</v>
      </c>
      <c r="I207" s="4">
        <v>18</v>
      </c>
      <c r="J207" s="5">
        <v>16</v>
      </c>
    </row>
    <row r="208" spans="2:10" ht="15.75">
      <c r="B208" s="61">
        <v>19</v>
      </c>
      <c r="C208" s="168">
        <v>67</v>
      </c>
      <c r="D208" s="169" t="s">
        <v>2082</v>
      </c>
      <c r="E208" s="168">
        <v>2012</v>
      </c>
      <c r="F208" s="319" t="s">
        <v>204</v>
      </c>
      <c r="G208" s="320">
        <v>0.007641782407407407</v>
      </c>
      <c r="H208" s="321" t="s">
        <v>2083</v>
      </c>
      <c r="I208" s="4">
        <v>19</v>
      </c>
      <c r="J208" s="5">
        <v>14</v>
      </c>
    </row>
    <row r="209" spans="2:10" ht="15.75">
      <c r="B209" s="61">
        <v>20</v>
      </c>
      <c r="C209" s="168">
        <v>57</v>
      </c>
      <c r="D209" s="169" t="s">
        <v>96</v>
      </c>
      <c r="E209" s="168">
        <v>2011</v>
      </c>
      <c r="F209" s="319" t="s">
        <v>1871</v>
      </c>
      <c r="G209" s="320">
        <v>0.00767962962962963</v>
      </c>
      <c r="H209" s="321" t="s">
        <v>2084</v>
      </c>
      <c r="I209" s="4">
        <v>20</v>
      </c>
      <c r="J209" s="5">
        <v>12</v>
      </c>
    </row>
    <row r="210" spans="2:10" ht="15.75">
      <c r="B210" s="61">
        <v>21</v>
      </c>
      <c r="C210" s="168">
        <v>44</v>
      </c>
      <c r="D210" s="169" t="s">
        <v>2085</v>
      </c>
      <c r="E210" s="168">
        <v>2012</v>
      </c>
      <c r="F210" s="319" t="s">
        <v>78</v>
      </c>
      <c r="G210" s="320">
        <v>0.007698032407407407</v>
      </c>
      <c r="H210" s="321" t="s">
        <v>2086</v>
      </c>
      <c r="I210" s="4">
        <v>21</v>
      </c>
      <c r="J210" s="5">
        <v>10</v>
      </c>
    </row>
    <row r="211" spans="2:10" ht="15.75">
      <c r="B211" s="61">
        <v>22</v>
      </c>
      <c r="C211" s="168">
        <v>40</v>
      </c>
      <c r="D211" s="169" t="s">
        <v>148</v>
      </c>
      <c r="E211" s="168">
        <v>2011</v>
      </c>
      <c r="F211" s="319" t="s">
        <v>1871</v>
      </c>
      <c r="G211" s="317">
        <v>0.007703356481481481</v>
      </c>
      <c r="H211" s="328" t="s">
        <v>2117</v>
      </c>
      <c r="I211" s="4">
        <v>22</v>
      </c>
      <c r="J211" s="5">
        <v>9</v>
      </c>
    </row>
    <row r="212" spans="2:10" ht="15.75">
      <c r="B212" s="61">
        <v>23</v>
      </c>
      <c r="C212" s="168">
        <v>50</v>
      </c>
      <c r="D212" s="169" t="s">
        <v>2087</v>
      </c>
      <c r="E212" s="168">
        <v>2012</v>
      </c>
      <c r="F212" s="319" t="s">
        <v>78</v>
      </c>
      <c r="G212" s="320">
        <v>0.008049768518518519</v>
      </c>
      <c r="H212" s="321" t="s">
        <v>2088</v>
      </c>
      <c r="I212" s="4">
        <v>23</v>
      </c>
      <c r="J212" s="5">
        <v>8</v>
      </c>
    </row>
    <row r="213" spans="2:10" ht="15.75">
      <c r="B213" s="61">
        <v>24</v>
      </c>
      <c r="C213" s="168">
        <v>56</v>
      </c>
      <c r="D213" s="169" t="s">
        <v>253</v>
      </c>
      <c r="E213" s="168">
        <v>2014</v>
      </c>
      <c r="F213" s="319" t="s">
        <v>0</v>
      </c>
      <c r="G213" s="320">
        <v>0.00815949074074074</v>
      </c>
      <c r="H213" s="321" t="s">
        <v>2089</v>
      </c>
      <c r="I213" s="4">
        <v>24</v>
      </c>
      <c r="J213" s="5">
        <v>7</v>
      </c>
    </row>
    <row r="214" spans="2:10" ht="15.75">
      <c r="B214" s="61">
        <v>25</v>
      </c>
      <c r="C214" s="168">
        <v>59</v>
      </c>
      <c r="D214" s="169" t="s">
        <v>2090</v>
      </c>
      <c r="E214" s="168">
        <v>2011</v>
      </c>
      <c r="F214" s="319" t="s">
        <v>27</v>
      </c>
      <c r="G214" s="320">
        <v>0.008226041666666666</v>
      </c>
      <c r="H214" s="321" t="s">
        <v>2091</v>
      </c>
      <c r="I214" s="4">
        <v>25</v>
      </c>
      <c r="J214" s="5">
        <v>6</v>
      </c>
    </row>
    <row r="215" spans="2:10" ht="15.75">
      <c r="B215" s="61">
        <v>26</v>
      </c>
      <c r="C215" s="168">
        <v>73</v>
      </c>
      <c r="D215" s="169" t="s">
        <v>134</v>
      </c>
      <c r="E215" s="168">
        <v>2012</v>
      </c>
      <c r="F215" s="319" t="s">
        <v>1871</v>
      </c>
      <c r="G215" s="320">
        <v>0.014025000000000001</v>
      </c>
      <c r="H215" s="321" t="s">
        <v>2092</v>
      </c>
      <c r="I215" s="4">
        <v>26</v>
      </c>
      <c r="J215" s="5">
        <v>5</v>
      </c>
    </row>
    <row r="216" spans="2:10" ht="15.75">
      <c r="B216" s="61">
        <v>27</v>
      </c>
      <c r="C216" s="168">
        <v>80</v>
      </c>
      <c r="D216" s="169" t="s">
        <v>1638</v>
      </c>
      <c r="E216" s="168">
        <v>2015</v>
      </c>
      <c r="F216" s="319" t="s">
        <v>1871</v>
      </c>
      <c r="G216" s="320">
        <v>0.008588425925925925</v>
      </c>
      <c r="H216" s="321" t="s">
        <v>2093</v>
      </c>
      <c r="I216" s="4">
        <v>27</v>
      </c>
      <c r="J216" s="5">
        <v>4</v>
      </c>
    </row>
    <row r="217" spans="2:10" ht="15.75">
      <c r="B217" s="61">
        <v>28</v>
      </c>
      <c r="C217" s="168">
        <v>72</v>
      </c>
      <c r="D217" s="169" t="s">
        <v>2094</v>
      </c>
      <c r="E217" s="168">
        <v>2012</v>
      </c>
      <c r="F217" s="319" t="s">
        <v>1899</v>
      </c>
      <c r="G217" s="320">
        <v>0.008613194444444446</v>
      </c>
      <c r="H217" s="321" t="s">
        <v>2095</v>
      </c>
      <c r="I217" s="4">
        <v>28</v>
      </c>
      <c r="J217" s="5">
        <v>3</v>
      </c>
    </row>
    <row r="218" spans="2:10" ht="15.75">
      <c r="B218" s="61">
        <v>29</v>
      </c>
      <c r="C218" s="168">
        <v>43</v>
      </c>
      <c r="D218" s="169" t="s">
        <v>2096</v>
      </c>
      <c r="E218" s="168">
        <v>2011</v>
      </c>
      <c r="F218" s="319" t="s">
        <v>0</v>
      </c>
      <c r="G218" s="320">
        <v>0.008786921296296298</v>
      </c>
      <c r="H218" s="321" t="s">
        <v>2097</v>
      </c>
      <c r="I218" s="4">
        <v>29</v>
      </c>
      <c r="J218" s="5">
        <v>2</v>
      </c>
    </row>
    <row r="219" spans="2:10" ht="15.75">
      <c r="B219" s="61">
        <v>30</v>
      </c>
      <c r="C219" s="168">
        <v>76</v>
      </c>
      <c r="D219" s="169" t="s">
        <v>2098</v>
      </c>
      <c r="E219" s="168">
        <v>2013</v>
      </c>
      <c r="F219" s="319" t="s">
        <v>868</v>
      </c>
      <c r="G219" s="320">
        <v>0.00888287037037037</v>
      </c>
      <c r="H219" s="321" t="s">
        <v>2099</v>
      </c>
      <c r="I219" s="4">
        <v>30</v>
      </c>
      <c r="J219" s="5">
        <v>1</v>
      </c>
    </row>
    <row r="220" spans="2:10" ht="15.75">
      <c r="B220" s="61">
        <v>31</v>
      </c>
      <c r="C220" s="168">
        <v>54</v>
      </c>
      <c r="D220" s="169" t="s">
        <v>320</v>
      </c>
      <c r="E220" s="168">
        <v>2013</v>
      </c>
      <c r="F220" s="319" t="s">
        <v>1871</v>
      </c>
      <c r="G220" s="321" t="s">
        <v>2129</v>
      </c>
      <c r="H220" s="321" t="s">
        <v>2100</v>
      </c>
      <c r="I220" s="4" t="s">
        <v>5</v>
      </c>
      <c r="J220" s="5">
        <v>1</v>
      </c>
    </row>
    <row r="221" spans="2:10" ht="15.75">
      <c r="B221" s="61">
        <v>32</v>
      </c>
      <c r="C221" s="168">
        <v>51</v>
      </c>
      <c r="D221" s="169" t="s">
        <v>803</v>
      </c>
      <c r="E221" s="168">
        <v>2014</v>
      </c>
      <c r="F221" s="319" t="s">
        <v>1871</v>
      </c>
      <c r="G221" s="320">
        <v>0.009281712962962962</v>
      </c>
      <c r="H221" s="321" t="s">
        <v>2101</v>
      </c>
      <c r="I221" s="4" t="s">
        <v>5</v>
      </c>
      <c r="J221" s="5">
        <v>1</v>
      </c>
    </row>
    <row r="222" spans="2:10" ht="15.75">
      <c r="B222" s="61">
        <v>33</v>
      </c>
      <c r="C222" s="168">
        <v>75</v>
      </c>
      <c r="D222" s="169" t="s">
        <v>2102</v>
      </c>
      <c r="E222" s="168">
        <v>2013</v>
      </c>
      <c r="F222" s="319" t="s">
        <v>868</v>
      </c>
      <c r="G222" s="320">
        <v>0.00978125</v>
      </c>
      <c r="H222" s="321" t="s">
        <v>2103</v>
      </c>
      <c r="I222" s="4" t="s">
        <v>5</v>
      </c>
      <c r="J222" s="5">
        <v>1</v>
      </c>
    </row>
    <row r="223" spans="2:10" ht="15.75">
      <c r="B223" s="61">
        <v>34</v>
      </c>
      <c r="C223" s="168">
        <v>42</v>
      </c>
      <c r="D223" s="169" t="s">
        <v>2104</v>
      </c>
      <c r="E223" s="168">
        <v>2012</v>
      </c>
      <c r="F223" s="319" t="s">
        <v>27</v>
      </c>
      <c r="G223" s="320">
        <v>0.010351041666666666</v>
      </c>
      <c r="H223" s="321" t="s">
        <v>2105</v>
      </c>
      <c r="I223" s="4" t="s">
        <v>5</v>
      </c>
      <c r="J223" s="5">
        <v>1</v>
      </c>
    </row>
    <row r="224" spans="2:10" ht="15.75">
      <c r="B224" s="61">
        <v>35</v>
      </c>
      <c r="C224" s="168">
        <v>64</v>
      </c>
      <c r="D224" s="169" t="s">
        <v>2127</v>
      </c>
      <c r="E224" s="168">
        <v>2011</v>
      </c>
      <c r="F224" s="319" t="s">
        <v>1871</v>
      </c>
      <c r="G224" s="320">
        <v>0.010577430555555557</v>
      </c>
      <c r="H224" s="321" t="s">
        <v>2118</v>
      </c>
      <c r="I224" s="4" t="s">
        <v>5</v>
      </c>
      <c r="J224" s="5">
        <v>1</v>
      </c>
    </row>
    <row r="225" spans="2:10" ht="15.75">
      <c r="B225" s="61">
        <v>36</v>
      </c>
      <c r="C225" s="168">
        <v>48</v>
      </c>
      <c r="D225" s="169" t="s">
        <v>2106</v>
      </c>
      <c r="E225" s="168">
        <v>2014</v>
      </c>
      <c r="F225" s="319" t="s">
        <v>2107</v>
      </c>
      <c r="G225" s="320">
        <v>0.01058900462962963</v>
      </c>
      <c r="H225" s="321" t="s">
        <v>2108</v>
      </c>
      <c r="I225" s="4" t="s">
        <v>5</v>
      </c>
      <c r="J225" s="5">
        <v>1</v>
      </c>
    </row>
    <row r="226" spans="2:10" ht="15.75">
      <c r="B226" s="61">
        <v>37</v>
      </c>
      <c r="C226" s="168">
        <v>71</v>
      </c>
      <c r="D226" s="169" t="s">
        <v>1043</v>
      </c>
      <c r="E226" s="168">
        <v>2013</v>
      </c>
      <c r="F226" s="319" t="s">
        <v>27</v>
      </c>
      <c r="G226" s="320">
        <v>0.010806828703703704</v>
      </c>
      <c r="H226" s="321" t="s">
        <v>2109</v>
      </c>
      <c r="I226" s="4" t="s">
        <v>5</v>
      </c>
      <c r="J226" s="5">
        <v>1</v>
      </c>
    </row>
    <row r="228" ht="12.75">
      <c r="C228" s="254" t="s">
        <v>2110</v>
      </c>
    </row>
    <row r="229" spans="2:10" ht="46.5" customHeight="1">
      <c r="B229" s="16" t="s">
        <v>4</v>
      </c>
      <c r="C229" s="313" t="s">
        <v>1019</v>
      </c>
      <c r="D229" s="313" t="s">
        <v>26</v>
      </c>
      <c r="E229" s="313" t="s">
        <v>198</v>
      </c>
      <c r="F229" s="313" t="s">
        <v>961</v>
      </c>
      <c r="G229" s="313" t="s">
        <v>52</v>
      </c>
      <c r="H229" s="313" t="s">
        <v>1307</v>
      </c>
      <c r="I229" s="314" t="s">
        <v>4</v>
      </c>
      <c r="J229" s="314" t="s">
        <v>6</v>
      </c>
    </row>
    <row r="230" spans="2:10" ht="15.75">
      <c r="B230" s="61">
        <v>1</v>
      </c>
      <c r="C230" s="168">
        <v>199</v>
      </c>
      <c r="D230" s="169" t="s">
        <v>191</v>
      </c>
      <c r="E230" s="168">
        <v>1984</v>
      </c>
      <c r="F230" s="319" t="s">
        <v>27</v>
      </c>
      <c r="G230" s="320" t="s">
        <v>2111</v>
      </c>
      <c r="H230" s="321" t="s">
        <v>2112</v>
      </c>
      <c r="I230" s="4">
        <v>1</v>
      </c>
      <c r="J230" s="5">
        <v>60</v>
      </c>
    </row>
  </sheetData>
  <sheetProtection/>
  <mergeCells count="5">
    <mergeCell ref="B3:G3"/>
    <mergeCell ref="B4:J4"/>
    <mergeCell ref="B6:J6"/>
    <mergeCell ref="B11:J11"/>
    <mergeCell ref="G197:H1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2020-12-16T06:38:05Z</cp:lastPrinted>
  <dcterms:created xsi:type="dcterms:W3CDTF">1996-10-08T23:32:33Z</dcterms:created>
  <dcterms:modified xsi:type="dcterms:W3CDTF">2023-10-24T06:27:29Z</dcterms:modified>
  <cp:category/>
  <cp:version/>
  <cp:contentType/>
  <cp:contentStatus/>
</cp:coreProperties>
</file>